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media/image5.webp" ContentType="image/webp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公告" sheetId="3" r:id="rId1"/>
    <sheet name="采购清单" sheetId="1" r:id="rId2"/>
    <sheet name="报价单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5" name="ID_B59AF0DFF8B947778A27CCA1F286709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18100" y="4013200"/>
          <a:ext cx="7620000" cy="7620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7875BB07EC164048911FDFEB5E8B61E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54675" y="2002155"/>
          <a:ext cx="524510" cy="4972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77115D85A60F476197AE0B4F1F2A9B5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07635" y="3187700"/>
          <a:ext cx="7620000" cy="7620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C154831C84D54924A4501932A92D4E5D"/>
        <xdr:cNvPicPr>
          <a:picLocks noChangeAspect="1"/>
        </xdr:cNvPicPr>
      </xdr:nvPicPr>
      <xdr:blipFill>
        <a:blip r:embed="rId4" r:link="rId5"/>
        <a:stretch>
          <a:fillRect/>
        </a:stretch>
      </xdr:blipFill>
      <xdr:spPr>
        <a:xfrm>
          <a:off x="5159375" y="5350510"/>
          <a:ext cx="6096000" cy="60960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6" name="ID_6AAC9A0AF7CA43DE9ABE5F7336F9EA3F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118100" y="6045200"/>
          <a:ext cx="7620000" cy="7620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B0E74162DC474D96B89544AD9AAA480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118100" y="6832600"/>
          <a:ext cx="7620000" cy="7620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C8F0D4AE361C48B0A66690A9C8865B1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118100" y="7454900"/>
          <a:ext cx="7620000" cy="7620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D6701043156841D49420DF7233DCA825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5500370" y="8094980"/>
          <a:ext cx="632460" cy="6394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" name="ID_2942869969B147FE9F8E5D63FF526C46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149215" y="8849995"/>
          <a:ext cx="7620000" cy="76009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" name="ID_17284CD915424895BE0CE40E1105E8A3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867275" y="7407275"/>
          <a:ext cx="12182475" cy="1624965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<sst xmlns="http://schemas.openxmlformats.org/spreadsheetml/2006/main" count="87" uniqueCount="45">
  <si>
    <t xml:space="preserve"> 深圳市殡葬服务中心拟采购物品清单</t>
  </si>
  <si>
    <t>序号</t>
  </si>
  <si>
    <t>购买物品名称</t>
  </si>
  <si>
    <t>规格/型号</t>
  </si>
  <si>
    <t>单 位</t>
  </si>
  <si>
    <t>数 量</t>
  </si>
  <si>
    <t>备注</t>
  </si>
  <si>
    <t>桂安干粉灭火器</t>
  </si>
  <si>
    <t>4KG手提式</t>
  </si>
  <si>
    <t>瓶</t>
  </si>
  <si>
    <t>304不锈钢灭火器箱</t>
  </si>
  <si>
    <t>304不锈钢/4KG*2-1MM</t>
  </si>
  <si>
    <t>个</t>
  </si>
  <si>
    <t>需印制“深圳市殡葬服务中心”红色字样</t>
  </si>
  <si>
    <t xml:space="preserve"> </t>
  </si>
  <si>
    <t>桂安消防软管卷盘</t>
  </si>
  <si>
    <t>30米PVC卷盘（含配件）</t>
  </si>
  <si>
    <t>援邦消防水带</t>
  </si>
  <si>
    <t>加厚2.5寸8-65-25米，含接口+水枪，涤沦长丝</t>
  </si>
  <si>
    <t>条</t>
  </si>
  <si>
    <t>佛山照明LED防爆灯</t>
  </si>
  <si>
    <t>T8防爆双管1.2米36W灯管白光</t>
  </si>
  <si>
    <t>套</t>
  </si>
  <si>
    <t>警戒线</t>
  </si>
  <si>
    <t>红白“注意安全”
100米/卷</t>
  </si>
  <si>
    <t>卷</t>
  </si>
  <si>
    <t>消防演习烟（白色）</t>
  </si>
  <si>
    <t>拉环发烟</t>
  </si>
  <si>
    <t>消防扳手</t>
  </si>
  <si>
    <t>消防栓通用柄长37CM</t>
  </si>
  <si>
    <t>把</t>
  </si>
  <si>
    <t>全铜消防卷盘枪头</t>
  </si>
  <si>
    <t>接20MM软管含卡箍</t>
  </si>
  <si>
    <t>消火栓箱贴</t>
  </si>
  <si>
    <t>消防栓灭火器使用方法PVC户外贴纸85CM*55CM</t>
  </si>
  <si>
    <t>张</t>
  </si>
  <si>
    <t>消防安全公示栏</t>
  </si>
  <si>
    <t>三自主两公开一承诺
PVC户外贴纸 190*110</t>
  </si>
  <si>
    <t>深圳市殡葬服务中心物资采购分项报价单</t>
  </si>
  <si>
    <t>单价</t>
  </si>
  <si>
    <t>合计（元）</t>
  </si>
  <si>
    <t>总价</t>
  </si>
  <si>
    <t>元</t>
  </si>
  <si>
    <t>备注:1.我单位承诺不恶意低价谋取中标；我单位对本项目的报价负责，承诺中标后严格按报价单内容保证质量及响应时间履行。2.我单位承诺不存在下列情形：不同供应商的法定代表人、主要经营负责人、项目投标授权代表人、项目负责人（如有）、主要技术人员（如有）为同一人、属同一单位或者在同一单位缴纳社会保险；单位负责人为同一人或者存在直接控股、管理关系参加本项目采购活动；因违法行为而被禁止参加政府采购活动。(联系人:          电话:              ）</t>
  </si>
  <si>
    <t xml:space="preserve">                                       公司(盖章)
                                        2026年  月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</si>
</sst>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4"/>
      <color theme="1"/>
      <name val="宋体"/>
      <charset val="134"/>
      <scheme val="maj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name val="宋体"/>
      <charset val="134"/>
      <scheme val="minor"/>
    </font>
    <font>
      <sz val="11"/>
      <color rgb="FF000000"/>
      <name val="宋体"/>
      <charset val="204"/>
    </font>
    <font>
      <sz val="11"/>
      <color rgb="FF000000"/>
      <name val="宋体"/>
      <charset val="204"/>
      <scheme val="major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ajor"/>
    </font>
    <font>
      <sz val="1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color rgb="FF000000"/>
      <name val="Times New Roman"/>
      <charset val="20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4" applyNumberFormat="0" applyAlignment="0" applyProtection="0">
      <alignment vertical="center"/>
    </xf>
    <xf numFmtId="0" fontId="21" fillId="4" borderId="15" applyNumberFormat="0" applyAlignment="0" applyProtection="0">
      <alignment vertical="center"/>
    </xf>
    <xf numFmtId="0" fontId="22" fillId="4" borderId="14" applyNumberFormat="0" applyAlignment="0" applyProtection="0">
      <alignment vertical="center"/>
    </xf>
    <xf numFmtId="0" fontId="23" fillId="5" borderId="16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5" fillId="0" borderId="1" xfId="6" applyNumberFormat="1" applyFill="1" applyBorder="1" applyAlignment="1">
      <alignment horizontal="center" vertical="center" wrapText="1"/>
    </xf>
    <xf numFmtId="0" fontId="5" fillId="0" borderId="0" xfId="6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6" applyFill="1" applyBorder="1" applyAlignment="1">
      <alignment horizontal="center" vertical="center" wrapText="1"/>
    </xf>
    <xf numFmtId="0" fontId="0" fillId="0" borderId="1" xfId="6" applyFont="1" applyFill="1" applyBorder="1" applyAlignment="1">
      <alignment horizontal="center" vertical="center" wrapText="1"/>
    </xf>
    <xf numFmtId="0" fontId="6" fillId="0" borderId="1" xfId="6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11" fillId="0" borderId="1" xfId="6" applyNumberFormat="1" applyFont="1" applyBorder="1" applyAlignment="1">
      <alignment vertical="center" wrapText="1"/>
    </xf>
    <xf numFmtId="0" fontId="12" fillId="0" borderId="1" xfId="6" applyNumberFormat="1" applyFont="1" applyBorder="1" applyAlignment="1">
      <alignment horizontal="distributed" vertical="center" wrapText="1"/>
    </xf>
    <xf numFmtId="0" fontId="0" fillId="0" borderId="1" xfId="0" applyBorder="1">
      <alignment vertical="center"/>
    </xf>
    <xf numFmtId="0" fontId="12" fillId="0" borderId="1" xfId="6" applyNumberFormat="1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png"/><Relationship Id="rId8" Type="http://schemas.openxmlformats.org/officeDocument/2006/relationships/image" Target="media/image8.png"/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NULL" TargetMode="External"/><Relationship Id="rId4" Type="http://schemas.openxmlformats.org/officeDocument/2006/relationships/image" Target="media/image5.webp"/><Relationship Id="rId3" Type="http://schemas.openxmlformats.org/officeDocument/2006/relationships/image" Target="media/image4.png"/><Relationship Id="rId2" Type="http://schemas.openxmlformats.org/officeDocument/2006/relationships/image" Target="media/image3.png"/><Relationship Id="rId11" Type="http://schemas.openxmlformats.org/officeDocument/2006/relationships/image" Target="media/image11.png"/><Relationship Id="rId10" Type="http://schemas.openxmlformats.org/officeDocument/2006/relationships/image" Target="media/image10.png"/><Relationship Id="rId1" Type="http://schemas.openxmlformats.org/officeDocument/2006/relationships/image" Target="media/image2.pn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24130</xdr:colOff>
      <xdr:row>0</xdr:row>
      <xdr:rowOff>22860</xdr:rowOff>
    </xdr:from>
    <xdr:to>
      <xdr:col>8</xdr:col>
      <xdr:colOff>545465</xdr:colOff>
      <xdr:row>42</xdr:row>
      <xdr:rowOff>38735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130" y="22860"/>
          <a:ext cx="5941695" cy="72167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45" sqref="K45"/>
    </sheetView>
  </sheetViews>
  <sheetFormatPr defaultColWidth="8.89166666666667" defaultRowHeight="13.5"/>
  <sheetData/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"/>
  <sheetViews>
    <sheetView tabSelected="1" zoomScale="85" zoomScaleNormal="85" workbookViewId="0">
      <selection activeCell="D25" sqref="D25"/>
    </sheetView>
  </sheetViews>
  <sheetFormatPr defaultColWidth="9" defaultRowHeight="13.5"/>
  <cols>
    <col min="1" max="1" width="5.25" style="4" customWidth="1"/>
    <col min="2" max="2" width="19.025" style="4" customWidth="1"/>
    <col min="3" max="3" width="21.95" style="4" customWidth="1"/>
    <col min="4" max="4" width="14.1083333333333" style="4" customWidth="1"/>
    <col min="5" max="5" width="15.6916666666667" style="4" customWidth="1"/>
    <col min="6" max="6" width="18.1666666666667" style="4" customWidth="1"/>
    <col min="7" max="16384" width="9" style="1"/>
  </cols>
  <sheetData>
    <row r="1" s="1" customFormat="1" ht="68" customHeight="1" spans="1:10">
      <c r="A1" s="35" t="s">
        <v>0</v>
      </c>
      <c r="B1" s="35"/>
      <c r="C1" s="35"/>
      <c r="D1" s="35"/>
      <c r="E1" s="35"/>
      <c r="F1" s="35"/>
    </row>
    <row r="2" s="2" customFormat="1" ht="25" customHeight="1" spans="1:10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="1" customFormat="1" ht="56" customHeight="1" spans="1:10">
      <c r="A3" s="6">
        <v>1</v>
      </c>
      <c r="B3" s="8" t="s">
        <v>7</v>
      </c>
      <c r="C3" s="9" t="s">
        <v>8</v>
      </c>
      <c r="D3" s="10" t="s">
        <v>9</v>
      </c>
      <c r="E3" s="10">
        <v>100</v>
      </c>
      <c r="F3" s="36" t="str">
        <f>_xlfn.DISPIMG("ID_7875BB07EC164048911FDFEB5E8B61E9",1)</f>
        <v>=DISPIMG("ID_7875BB07EC164048911FDFEB5E8B61E9",1)</v>
      </c>
    </row>
    <row r="4" s="1" customFormat="1" ht="56" customHeight="1" spans="1:10">
      <c r="A4" s="13">
        <v>2</v>
      </c>
      <c r="B4" s="14" t="s">
        <v>10</v>
      </c>
      <c r="C4" s="15" t="s">
        <v>11</v>
      </c>
      <c r="D4" s="10" t="s">
        <v>12</v>
      </c>
      <c r="E4" s="10">
        <v>50</v>
      </c>
      <c r="F4" s="37" t="s">
        <v>13</v>
      </c>
      <c r="J4" s="1" t="s">
        <v>14</v>
      </c>
    </row>
    <row r="5" s="1" customFormat="1" ht="72" customHeight="1" spans="1:10">
      <c r="A5" s="6">
        <v>3</v>
      </c>
      <c r="B5" s="14" t="s">
        <v>15</v>
      </c>
      <c r="C5" s="15" t="s">
        <v>16</v>
      </c>
      <c r="D5" s="10" t="s">
        <v>12</v>
      </c>
      <c r="E5" s="10">
        <v>80</v>
      </c>
      <c r="F5" s="38" t="str">
        <f>_xlfn.DISPIMG("ID_77115D85A60F476197AE0B4F1F2A9B58",1)</f>
        <v>=DISPIMG("ID_77115D85A60F476197AE0B4F1F2A9B58",1)</v>
      </c>
    </row>
    <row r="6" s="1" customFormat="1" ht="56" customHeight="1" spans="1:10">
      <c r="A6" s="13">
        <v>4</v>
      </c>
      <c r="B6" s="14" t="s">
        <v>17</v>
      </c>
      <c r="C6" s="15" t="s">
        <v>18</v>
      </c>
      <c r="D6" s="10" t="s">
        <v>19</v>
      </c>
      <c r="E6" s="10">
        <v>40</v>
      </c>
      <c r="F6" s="38" t="str">
        <f>_xlfn.DISPIMG("ID_B59AF0DFF8B947778A27CCA1F286709A",1)</f>
        <v>=DISPIMG("ID_B59AF0DFF8B947778A27CCA1F286709A",1)</v>
      </c>
    </row>
    <row r="7" s="1" customFormat="1" ht="56" customHeight="1" spans="1:10">
      <c r="A7" s="6">
        <v>5</v>
      </c>
      <c r="B7" s="15" t="s">
        <v>20</v>
      </c>
      <c r="C7" s="15" t="s">
        <v>21</v>
      </c>
      <c r="D7" s="9" t="s">
        <v>22</v>
      </c>
      <c r="E7" s="9">
        <v>20</v>
      </c>
      <c r="F7" s="39" t="str">
        <f>_xlfn.DISPIMG("ID_C154831C84D54924A4501932A92D4E5D",1)</f>
        <v>=DISPIMG("ID_C154831C84D54924A4501932A92D4E5D",1)</v>
      </c>
    </row>
    <row r="8" s="1" customFormat="1" ht="56" customHeight="1" spans="1:10">
      <c r="A8" s="13">
        <v>6</v>
      </c>
      <c r="B8" s="15" t="s">
        <v>23</v>
      </c>
      <c r="C8" s="15" t="s">
        <v>24</v>
      </c>
      <c r="D8" s="9" t="s">
        <v>25</v>
      </c>
      <c r="E8" s="9">
        <v>10</v>
      </c>
      <c r="F8" s="40" t="str">
        <f>_xlfn.DISPIMG("ID_6AAC9A0AF7CA43DE9ABE5F7336F9EA3F",1)</f>
        <v>=DISPIMG("ID_6AAC9A0AF7CA43DE9ABE5F7336F9EA3F",1)</v>
      </c>
    </row>
    <row r="9" s="1" customFormat="1" ht="56" customHeight="1" spans="1:10">
      <c r="A9" s="6">
        <v>7</v>
      </c>
      <c r="B9" s="17" t="s">
        <v>26</v>
      </c>
      <c r="C9" s="17" t="s">
        <v>27</v>
      </c>
      <c r="D9" s="17" t="s">
        <v>12</v>
      </c>
      <c r="E9" s="18">
        <v>10</v>
      </c>
      <c r="F9" s="17" t="str">
        <f>_xlfn.DISPIMG("ID_B0E74162DC474D96B89544AD9AAA4804",1)</f>
        <v>=DISPIMG("ID_B0E74162DC474D96B89544AD9AAA4804",1)</v>
      </c>
    </row>
    <row r="10" ht="39" customHeight="1" spans="1:10">
      <c r="A10" s="13">
        <v>8</v>
      </c>
      <c r="B10" s="17" t="s">
        <v>28</v>
      </c>
      <c r="C10" s="17" t="s">
        <v>29</v>
      </c>
      <c r="D10" s="19" t="s">
        <v>30</v>
      </c>
      <c r="E10" s="20">
        <v>10</v>
      </c>
      <c r="F10" s="41" t="str">
        <f>_xlfn.DISPIMG("ID_C8F0D4AE361C48B0A66690A9C8865B11",1)</f>
        <v>=DISPIMG("ID_C8F0D4AE361C48B0A66690A9C8865B11",1)</v>
      </c>
    </row>
    <row r="11" ht="39" customHeight="1" spans="1:10">
      <c r="A11" s="6">
        <v>9</v>
      </c>
      <c r="B11" s="14" t="s">
        <v>31</v>
      </c>
      <c r="C11" s="15" t="s">
        <v>32</v>
      </c>
      <c r="D11" s="10" t="s">
        <v>12</v>
      </c>
      <c r="E11" s="10">
        <v>40</v>
      </c>
      <c r="F11" s="38" t="str">
        <f>_xlfn.DISPIMG("ID_D6701043156841D49420DF7233DCA825",1)</f>
        <v>=DISPIMG("ID_D6701043156841D49420DF7233DCA825",1)</v>
      </c>
    </row>
    <row r="12" ht="57.6" spans="1:10">
      <c r="A12" s="13">
        <v>10</v>
      </c>
      <c r="B12" s="17" t="s">
        <v>33</v>
      </c>
      <c r="C12" s="17" t="s">
        <v>34</v>
      </c>
      <c r="D12" s="21" t="s">
        <v>35</v>
      </c>
      <c r="E12" s="22">
        <v>50</v>
      </c>
      <c r="F12" s="17" t="str">
        <f>_xlfn.DISPIMG("ID_17284CD915424895BE0CE40E1105E8A3",1)</f>
        <v>=DISPIMG("ID_17284CD915424895BE0CE40E1105E8A3",1)</v>
      </c>
    </row>
    <row r="13" ht="57.6" spans="1:10">
      <c r="A13" s="6">
        <v>11</v>
      </c>
      <c r="B13" s="17" t="s">
        <v>36</v>
      </c>
      <c r="C13" s="17" t="s">
        <v>37</v>
      </c>
      <c r="D13" s="21" t="s">
        <v>35</v>
      </c>
      <c r="E13" s="22">
        <v>1</v>
      </c>
      <c r="F13" s="17" t="str">
        <f>_xlfn.DISPIMG("ID_2942869969B147FE9F8E5D63FF526C46",1)</f>
        <v>=DISPIMG("ID_2942869969B147FE9F8E5D63FF526C46",1)</v>
      </c>
    </row>
  </sheetData>
  <mergeCells count="1">
    <mergeCell ref="A1:F1"/>
  </mergeCells>
  <pageMargins left="0.75" right="0.75" top="1" bottom="1" header="0.5" footer="0.5"/>
  <pageSetup paperSize="9" scale="7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zoomScale="85" zoomScaleNormal="85" workbookViewId="0">
      <selection activeCell="C19" sqref="C19"/>
    </sheetView>
  </sheetViews>
  <sheetFormatPr defaultColWidth="9" defaultRowHeight="13.5" outlineLevelCol="7"/>
  <cols>
    <col min="1" max="1" width="5.25" style="4" customWidth="1"/>
    <col min="2" max="2" width="21.5" style="4" customWidth="1"/>
    <col min="3" max="3" width="48.3833333333333" style="4" customWidth="1"/>
    <col min="4" max="4" width="10.775" style="4" customWidth="1"/>
    <col min="5" max="5" width="14.1166666666667" style="4" customWidth="1"/>
    <col min="6" max="6" width="13.4666666666667" style="4" customWidth="1"/>
    <col min="7" max="7" width="18.1583333333333" style="4" customWidth="1"/>
    <col min="8" max="16384" width="9" style="1"/>
  </cols>
  <sheetData>
    <row r="1" s="1" customFormat="1" ht="68" customHeight="1" spans="1:8">
      <c r="A1" s="5" t="s">
        <v>38</v>
      </c>
      <c r="B1" s="5"/>
      <c r="C1" s="5"/>
      <c r="D1" s="5"/>
      <c r="E1" s="5"/>
      <c r="F1" s="5"/>
      <c r="G1" s="5"/>
    </row>
    <row r="2" s="2" customFormat="1" ht="25" customHeight="1" spans="1:8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39</v>
      </c>
      <c r="G2" s="7" t="s">
        <v>40</v>
      </c>
    </row>
    <row r="3" s="2" customFormat="1" ht="52" customHeight="1" spans="1:8">
      <c r="A3" s="6">
        <v>1</v>
      </c>
      <c r="B3" s="8" t="s">
        <v>7</v>
      </c>
      <c r="C3" s="9" t="s">
        <v>8</v>
      </c>
      <c r="D3" s="10" t="s">
        <v>9</v>
      </c>
      <c r="E3" s="10">
        <v>100</v>
      </c>
      <c r="F3" s="10"/>
      <c r="G3" s="11"/>
      <c r="H3" s="12"/>
    </row>
    <row r="4" s="1" customFormat="1" ht="52" customHeight="1" spans="1:8">
      <c r="A4" s="13">
        <v>2</v>
      </c>
      <c r="B4" s="14" t="s">
        <v>10</v>
      </c>
      <c r="C4" s="15" t="s">
        <v>11</v>
      </c>
      <c r="D4" s="10" t="s">
        <v>12</v>
      </c>
      <c r="E4" s="10">
        <v>50</v>
      </c>
      <c r="F4" s="10"/>
      <c r="G4" s="16"/>
      <c r="H4" s="12"/>
    </row>
    <row r="5" s="1" customFormat="1" ht="52" customHeight="1" spans="1:8">
      <c r="A5" s="6">
        <v>3</v>
      </c>
      <c r="B5" s="14" t="s">
        <v>15</v>
      </c>
      <c r="C5" s="15" t="s">
        <v>16</v>
      </c>
      <c r="D5" s="10" t="s">
        <v>12</v>
      </c>
      <c r="E5" s="10">
        <v>80</v>
      </c>
      <c r="F5" s="10"/>
      <c r="G5" s="11"/>
      <c r="H5" s="12"/>
    </row>
    <row r="6" s="1" customFormat="1" ht="52" customHeight="1" spans="1:8">
      <c r="A6" s="13">
        <v>4</v>
      </c>
      <c r="B6" s="14" t="s">
        <v>17</v>
      </c>
      <c r="C6" s="15" t="s">
        <v>18</v>
      </c>
      <c r="D6" s="10" t="s">
        <v>19</v>
      </c>
      <c r="E6" s="10">
        <v>40</v>
      </c>
      <c r="F6" s="9"/>
      <c r="G6" s="9"/>
    </row>
    <row r="7" s="1" customFormat="1" ht="52" customHeight="1" spans="1:8">
      <c r="A7" s="6">
        <v>5</v>
      </c>
      <c r="B7" s="15" t="s">
        <v>20</v>
      </c>
      <c r="C7" s="15" t="s">
        <v>21</v>
      </c>
      <c r="D7" s="9" t="s">
        <v>22</v>
      </c>
      <c r="E7" s="9">
        <v>20</v>
      </c>
      <c r="F7" s="9"/>
      <c r="G7" s="9"/>
    </row>
    <row r="8" s="1" customFormat="1" ht="52" customHeight="1" spans="1:8">
      <c r="A8" s="13">
        <v>6</v>
      </c>
      <c r="B8" s="15" t="s">
        <v>23</v>
      </c>
      <c r="C8" s="15" t="s">
        <v>24</v>
      </c>
      <c r="D8" s="9" t="s">
        <v>25</v>
      </c>
      <c r="E8" s="9">
        <v>10</v>
      </c>
      <c r="F8" s="10"/>
      <c r="G8" s="10"/>
    </row>
    <row r="9" s="1" customFormat="1" ht="52" customHeight="1" spans="1:8">
      <c r="A9" s="6">
        <v>7</v>
      </c>
      <c r="B9" s="17" t="s">
        <v>26</v>
      </c>
      <c r="C9" s="17" t="s">
        <v>27</v>
      </c>
      <c r="D9" s="17" t="s">
        <v>12</v>
      </c>
      <c r="E9" s="18">
        <v>10</v>
      </c>
      <c r="F9" s="10"/>
      <c r="G9" s="10"/>
    </row>
    <row r="10" s="1" customFormat="1" ht="52" customHeight="1" spans="1:8">
      <c r="A10" s="13">
        <v>8</v>
      </c>
      <c r="B10" s="17" t="s">
        <v>28</v>
      </c>
      <c r="C10" s="17" t="s">
        <v>29</v>
      </c>
      <c r="D10" s="19" t="s">
        <v>30</v>
      </c>
      <c r="E10" s="20">
        <v>10</v>
      </c>
      <c r="F10" s="10"/>
      <c r="G10" s="10"/>
    </row>
    <row r="11" s="1" customFormat="1" ht="52" customHeight="1" spans="1:8">
      <c r="A11" s="6">
        <v>9</v>
      </c>
      <c r="B11" s="14" t="s">
        <v>31</v>
      </c>
      <c r="C11" s="15" t="s">
        <v>32</v>
      </c>
      <c r="D11" s="10" t="s">
        <v>12</v>
      </c>
      <c r="E11" s="10">
        <v>40</v>
      </c>
      <c r="F11" s="10"/>
      <c r="G11" s="10"/>
    </row>
    <row r="12" s="1" customFormat="1" ht="52" customHeight="1" spans="1:8">
      <c r="A12" s="13">
        <v>10</v>
      </c>
      <c r="B12" s="17" t="s">
        <v>33</v>
      </c>
      <c r="C12" s="17" t="s">
        <v>34</v>
      </c>
      <c r="D12" s="21" t="s">
        <v>35</v>
      </c>
      <c r="E12" s="22">
        <v>50</v>
      </c>
      <c r="F12" s="10"/>
      <c r="G12" s="10"/>
    </row>
    <row r="13" s="1" customFormat="1" ht="42" customHeight="1" spans="1:8">
      <c r="A13" s="6">
        <v>11</v>
      </c>
      <c r="B13" s="17" t="s">
        <v>36</v>
      </c>
      <c r="C13" s="17" t="s">
        <v>37</v>
      </c>
      <c r="D13" s="21" t="s">
        <v>35</v>
      </c>
      <c r="E13" s="22">
        <v>1</v>
      </c>
      <c r="F13" s="10"/>
      <c r="G13" s="10"/>
    </row>
    <row r="14" s="1" customFormat="1" ht="42" customHeight="1" spans="1:8">
      <c r="A14" s="23" t="s">
        <v>41</v>
      </c>
      <c r="B14" s="24"/>
      <c r="C14" s="24"/>
      <c r="D14" s="25"/>
      <c r="E14" s="26" t="s">
        <v>42</v>
      </c>
      <c r="F14" s="27"/>
      <c r="G14" s="28"/>
    </row>
    <row r="15" s="3" customFormat="1" ht="154" customHeight="1" spans="1:8">
      <c r="A15" s="29" t="s">
        <v>43</v>
      </c>
      <c r="B15" s="30"/>
      <c r="C15" s="30"/>
      <c r="D15" s="30"/>
      <c r="E15" s="30"/>
      <c r="F15" s="30"/>
      <c r="G15" s="31"/>
    </row>
    <row r="16" s="1" customFormat="1" ht="41" customHeight="1" spans="1:8">
      <c r="A16" s="32" t="s">
        <v>44</v>
      </c>
      <c r="B16" s="33"/>
      <c r="C16" s="33"/>
      <c r="D16" s="33"/>
      <c r="E16" s="33"/>
      <c r="F16" s="33"/>
      <c r="G16" s="34"/>
    </row>
    <row r="17" s="1" customFormat="1" ht="24.95" customHeight="1" spans="1:7">
      <c r="A17" s="4"/>
      <c r="B17" s="4"/>
      <c r="C17" s="4"/>
      <c r="D17" s="4"/>
      <c r="E17" s="4"/>
      <c r="F17" s="4"/>
      <c r="G17" s="4"/>
    </row>
    <row r="18" s="1" customFormat="1" spans="1:7">
      <c r="A18" s="4"/>
      <c r="B18" s="4"/>
      <c r="C18" s="4"/>
      <c r="D18" s="4"/>
      <c r="E18" s="4"/>
      <c r="F18" s="4"/>
      <c r="G18" s="4"/>
    </row>
    <row r="19" s="1" customFormat="1" spans="1:7">
      <c r="A19" s="4"/>
      <c r="B19" s="4"/>
      <c r="C19" s="4"/>
      <c r="D19" s="4"/>
      <c r="E19" s="4"/>
      <c r="F19" s="4"/>
      <c r="G19" s="4"/>
    </row>
    <row r="20" s="1" customFormat="1" ht="25" customHeight="1" spans="1:7">
      <c r="A20" s="4"/>
      <c r="B20" s="4"/>
      <c r="C20" s="4"/>
      <c r="D20" s="4"/>
      <c r="E20" s="4"/>
      <c r="F20" s="4"/>
      <c r="G20" s="4"/>
    </row>
    <row r="21" s="1" customFormat="1" ht="25" customHeight="1" spans="1:7">
      <c r="A21" s="4"/>
      <c r="B21" s="4"/>
      <c r="C21" s="4"/>
      <c r="D21" s="4"/>
      <c r="E21" s="4"/>
      <c r="F21" s="4"/>
      <c r="G21" s="4"/>
    </row>
    <row r="22" s="1" customFormat="1" ht="25" customHeight="1" spans="1:7">
      <c r="A22" s="4"/>
      <c r="B22" s="4"/>
      <c r="C22" s="4"/>
      <c r="D22" s="4"/>
      <c r="E22" s="4"/>
      <c r="F22" s="4"/>
      <c r="G22" s="4"/>
    </row>
    <row r="23" s="1" customFormat="1" spans="1:7">
      <c r="A23" s="4"/>
      <c r="B23" s="4"/>
      <c r="C23" s="4"/>
      <c r="D23" s="4"/>
      <c r="E23" s="4"/>
      <c r="F23" s="4"/>
      <c r="G23" s="4"/>
    </row>
    <row r="24" s="1" customFormat="1" spans="1:7">
      <c r="A24" s="4"/>
      <c r="B24" s="4"/>
      <c r="C24" s="4"/>
      <c r="D24" s="4"/>
      <c r="E24" s="4"/>
      <c r="F24" s="4"/>
      <c r="G24" s="4"/>
    </row>
    <row r="25" s="1" customFormat="1" spans="1:7">
      <c r="A25" s="4"/>
      <c r="B25" s="4"/>
      <c r="C25" s="4"/>
      <c r="D25" s="4"/>
      <c r="E25" s="4"/>
      <c r="F25" s="4"/>
      <c r="G25" s="4"/>
    </row>
    <row r="26" s="1" customFormat="1" spans="1:7">
      <c r="A26" s="4"/>
      <c r="B26" s="4"/>
      <c r="C26" s="4"/>
      <c r="D26" s="4"/>
      <c r="E26" s="4"/>
      <c r="F26" s="4"/>
      <c r="G26" s="4"/>
    </row>
    <row r="27" s="1" customFormat="1" spans="1:7">
      <c r="A27" s="4"/>
      <c r="B27" s="4"/>
      <c r="C27" s="4"/>
      <c r="D27" s="4"/>
      <c r="E27" s="4"/>
      <c r="F27" s="4"/>
      <c r="G27" s="4"/>
    </row>
    <row r="28" s="1" customFormat="1" spans="1:7">
      <c r="A28" s="4"/>
      <c r="B28" s="4"/>
      <c r="C28" s="4"/>
      <c r="D28" s="4"/>
      <c r="E28" s="4"/>
      <c r="F28" s="4"/>
      <c r="G28" s="4"/>
    </row>
    <row r="29" s="1" customFormat="1" spans="1:7">
      <c r="A29" s="4"/>
      <c r="B29" s="4"/>
      <c r="C29" s="4"/>
      <c r="D29" s="4"/>
      <c r="E29" s="4"/>
      <c r="F29" s="4"/>
      <c r="G29" s="4"/>
    </row>
  </sheetData>
  <mergeCells count="5">
    <mergeCell ref="A1:G1"/>
    <mergeCell ref="A14:D14"/>
    <mergeCell ref="E14:G14"/>
    <mergeCell ref="A15:G15"/>
    <mergeCell ref="A16:G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公告</vt:lpstr>
      <vt:lpstr>采购清单</vt:lpstr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洪藯玲</dc:creator>
  <cp:lastModifiedBy>逸凡</cp:lastModifiedBy>
  <dcterms:created xsi:type="dcterms:W3CDTF">2025-02-18T03:32:00Z</dcterms:created>
  <dcterms:modified xsi:type="dcterms:W3CDTF">2026-03-05T06:10:53Z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49F68802542F46CCBF3263C381EF5DFE_13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