
<file path=[Content_Types].xml><?xml version="1.0" encoding="utf-8"?>
<Types xmlns="http://schemas.openxmlformats.org/package/2006/content-types">
  <Default Extension="xml" ContentType="application/xml"/>
  <Default Extension="vml" ContentType="application/vnd.openxmlformats-officedocument.vmlDrawing"/>
  <Default Extension="rels" ContentType="application/vnd.openxmlformats-package.relationship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esktop\采购\E商城\"/>
    </mc:Choice>
  </mc:AlternateContent>
  <bookViews>
    <workbookView windowWidth="19200" windowHeight="7040"/>
  </bookViews>
  <sheets>
    <sheet name="采购清单及售后要求" sheetId="1" r:id="rId1"/>
    <sheet name="机器人参数表" sheetId="2" r:id="rId2"/>
  </sheets>
  <definedNames>
    <definedName name="_xlnm._FilterDatabase" localSheetId="0" hidden="1">采购清单及售后要求!$A$3:$G$3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authors>
    <author>Administrator</author>
  </authors>
  <commentList>
    <comment ref="G3" authorId="0">
      <text>
        <r>
          <rPr>
            <b/>
            <sz val="9"/>
            <rFont val="宋体"/>
            <charset val="134"/>
          </rPr>
          <t>Administrator:</t>
        </r>
        <r>
          <rPr>
            <sz val="9"/>
            <rFont val="宋体"/>
            <charset val="134"/>
          </rPr>
          <t xml:space="preserve">
如确定型号即满足规格，建议尽量减少相关要求</t>
        </r>
      </text>
    </comment>
  </commentList>
</comments>
</file>

<file path=xl/sharedStrings.xml><?xml version="1.0" encoding="utf-8"?>
<sst xmlns="http://schemas.openxmlformats.org/spreadsheetml/2006/main" count="134" uniqueCount="120">
  <si>
    <t>皇岗边检站安全检查机器人采购安装项目</t>
  </si>
  <si>
    <t>一、采购清单及技术要求</t>
  </si>
  <si>
    <t>序号</t>
  </si>
  <si>
    <t>商品名称</t>
  </si>
  <si>
    <t>品牌</t>
  </si>
  <si>
    <t>产品品牌及编号</t>
  </si>
  <si>
    <t>数量</t>
  </si>
  <si>
    <t>计量单位</t>
  </si>
  <si>
    <t>规格参数</t>
  </si>
  <si>
    <t>最高单价</t>
  </si>
  <si>
    <t>最高合价</t>
  </si>
  <si>
    <t>响应单价</t>
  </si>
  <si>
    <t>小计</t>
  </si>
  <si>
    <t>安全检查机器人</t>
  </si>
  <si>
    <t>奥特思瞰</t>
  </si>
  <si>
    <t>奥特思瞰BVSS-2M-G1</t>
  </si>
  <si>
    <t>个</t>
  </si>
  <si>
    <t>1.机器人自主移动执行平台：
1.1标称负载能力约 80 kg；
1.2平台最高运行速度可达 3.2 m/s；
1.3越障能力约 50 mm；
1.4具备稳定的驻坡保持能力，最大驻坡角度约 15°。
1.5采用 250W伺服轮毂驱动电机×4、140W转向电机×4 的四转四驱方案。
1.6集成 CAN、485、232 等标准通信接口，便于系统级集成。
1.7平台支持 1路48V/10A以及1路12V/8A 辅助供电输出。
1.8配套自主回充功能组件，采用 卧式自动充电+标配600W充电器 方案，支持自动补能。
1.9具备 遥控、驻车及远程运维 等基础运行与维护能力。
2.多源融合导航与环境感知系统：
2.1配置2个单线激光雷达，激光波长需达到 905nm±15nm；检测距离满足 0.1-40m@90% 反射率、0.1-15m@10% 反射率，扫描区域全覆盖 360°，扫描速率支持 10Hz/15Hz，测距精度控制在 ±25mm 以内，距离分辨率达到 10mm。
2.2配置1个多线激光雷达，线束不小于96 线；激光波长 940nm；水平视场角 360°；垂直视场角 0-90°；测距能力不小于60m；精度≤1.5cm；支持 GPS、PTP、gPTP 时间同步。
2.3配置一个边缘计算控制器，算力规模≥65 TOPS，CPU≥ 6 核，内存容量≥ 8GB ，配置 256GB 固态硬盘。
2.4支持多目标点自主导航与任务路径执行。
2.5支持动态环境避障规划与自主绕行。
2.6支持 2D/3D 可视化导航建图。
3.机械臂：
3.2工作范围：≥900mm；
3.3重复定位精度：±0.02mm；
3.4防护等级：IP54；
4.视觉模块：
4.1双目3D结构光：
4.1.1最大工作范围：0.17-20M；
4.1.2基线：95mm；
4.1.3空间相对精度：≤0.8%(1280x800 @2m &amp;90% x90% RO1)；
4.1.4视场角(FoV)：90°x 65°@2m (1280 x800)；
4.2视觉相机：
4.2.1最高有效像素 2592(H) *1944(V)；
4.2.2对焦：固定；
4.2.3中心清晰度：600LW/PH (Center) ；
4.2.4镜头规格： 1/2.3 焦距；3.24m光圈  F2.0；100 °（对角）；
5.本地大模型算力主机：
5.1CPU≥Cortex-A78AE 最大频率≥2Ghz；
5.2GPU显存16GB 算力大于90TOPS；
6.智能体识别：
6.1检测算法
6.1.1支持人形目标分级告警。
6.1.2支持异步处理拍照移动时不影响检测；数据本地处理不出网。
6.2数据存储与档案管理系统
6.2.1检测结果图片及检测报告存储于本地文件系统，按检测时间 + 原始文件名命名，保留周期不限。
6.3前端操作系统
6.3.1支持值班员账号登录，具备角色权限管理，角色类型包含管理员及值班员两级。
6.3.2实时查验看板展示当前车辆双车牌、车型、进入时间及检测状态。
6.3.3发现异常时触发红色高亮告警弹窗，明确标示异常视角及置信度，提供"确认拦截，移交处置"与"判定误报，放行"两种操作按钮。</t>
  </si>
  <si>
    <t>合计</t>
  </si>
  <si>
    <t>二、质保及售后服务要求</t>
  </si>
  <si>
    <t>1.原厂一年质保服务，供货时需提供原厂售后服务承诺函，非人为损坏免费更换配件 ；
2.设备安装时提供原厂人员现场安装服务；
3.报价单位承诺不恶意低价谋取成交，必须对本项目的报价负责，承诺成交后严格按报价单内容保证质量及响应时间履行。
4.在保修期内，一旦发生质量问题，响应单位保证在接到通知48小时内赶到现场进行修理或更换。</t>
  </si>
  <si>
    <t xml:space="preserve">三、其他商务要求                                                                            </t>
  </si>
  <si>
    <t>关于交货</t>
  </si>
  <si>
    <r>
      <rPr>
        <sz val="18"/>
        <color theme="1"/>
        <rFont val="等线"/>
        <charset val="134"/>
        <scheme val="minor"/>
      </rPr>
      <t>1.1确定成交日后30</t>
    </r>
    <r>
      <rPr>
        <b/>
        <sz val="18"/>
        <color rgb="FFFF0000"/>
        <rFont val="等线"/>
        <charset val="134"/>
        <scheme val="minor"/>
      </rPr>
      <t>天（日历日）</t>
    </r>
    <r>
      <rPr>
        <sz val="18"/>
        <color theme="1"/>
        <rFont val="等线"/>
        <charset val="134"/>
        <scheme val="minor"/>
      </rPr>
      <t>内。</t>
    </r>
  </si>
  <si>
    <t>1.2 响应单位必须承担的设计制作、物品运输等其他类似的义务。送货的具体时间由使用方提前1天通知中标人。</t>
  </si>
  <si>
    <r>
      <rPr>
        <sz val="18"/>
        <color theme="1"/>
        <rFont val="等线"/>
        <charset val="134"/>
        <scheme val="minor"/>
      </rPr>
      <t>1.3 交货（具体）地点：</t>
    </r>
    <r>
      <rPr>
        <b/>
        <sz val="18"/>
        <color rgb="FFFF0000"/>
        <rFont val="等线"/>
        <charset val="134"/>
        <scheme val="minor"/>
      </rPr>
      <t>深圳市福田区百合三路新皇岗口岸联检大楼</t>
    </r>
  </si>
  <si>
    <t>质量保证</t>
  </si>
  <si>
    <t>2.保证所提供的产品全部采用优质材料和一流工艺制造而成，并未曾使用过的全新产品；</t>
  </si>
  <si>
    <t>关于验收</t>
  </si>
  <si>
    <t>3.1 响应单位货物经过双方检验认可后，成交单位需提供盖章版的供货通知书、送货单、发票、合同、E商城电子验收单。</t>
  </si>
  <si>
    <r>
      <rPr>
        <sz val="18"/>
        <color theme="1"/>
        <rFont val="等线"/>
        <charset val="134"/>
        <scheme val="minor"/>
      </rPr>
      <t>3.2 当满足以下条件时才可进行验收：
①中标人已按照清单内容提供了全部产品及完整的技术资料，其中技术资料包括但不限于货物配置清单、产品说明书、图纸、操作手册、维护手册（含维修密码及接口数据）、</t>
    </r>
    <r>
      <rPr>
        <sz val="18"/>
        <color rgb="FFFF0000"/>
        <rFont val="等线"/>
        <charset val="134"/>
        <scheme val="minor"/>
      </rPr>
      <t>质量检测证明</t>
    </r>
    <r>
      <rPr>
        <sz val="18"/>
        <color theme="1"/>
        <rFont val="等线"/>
        <charset val="134"/>
        <scheme val="minor"/>
      </rPr>
      <t>、服务指南等。
②货物符合反拍清单内的规格参数，性能满足要求。
③货物具备产品合格证。
④货物安装调试完毕，能正常运行。</t>
    </r>
  </si>
  <si>
    <t>培训</t>
  </si>
  <si>
    <t>4.响应单位应派专业技术人员免费对采购单位指定人员进行定期培训及指导，直至其完全掌握货物的功能应用及基本故障处理技术。</t>
  </si>
  <si>
    <t>关于知识产权</t>
  </si>
  <si>
    <t>5.1提供的货物必须是合法厂家生产和经销的原包装产品（包括零配件），必须具备生产日期、厂家、厂址、产品合格证等。</t>
  </si>
  <si>
    <t>5.2响应单位应保证采购人在使用货物或其任何一部分时，免受第三方提出的侵犯其专利权、商标权、著作权或其它知识产权的起诉或司法干预。响应单位保证所提供软件的合法性，如果发生上述起诉或干预，则其法律责任均由中标人负责。所发生的任何知识产权纠纷与采购人无关。</t>
  </si>
  <si>
    <t>特别说明</t>
  </si>
  <si>
    <t xml:space="preserve">
                                                                                 响应单位（需盖章）：</t>
  </si>
  <si>
    <t>皇岗边检站机器人采购项目参数表（安全检查机器人）</t>
  </si>
  <si>
    <t>名称</t>
  </si>
  <si>
    <t>技术参数</t>
  </si>
  <si>
    <t>硬件参考品牌型号</t>
  </si>
  <si>
    <t>机器人自主移动执行平台</t>
  </si>
  <si>
    <t>硬件配置与平台能力：
1.平台外形尺寸约为 800×580×372 mm；
2.整机自重约 60 kg；
3.标称负载能力约 80 kg；
4.平台最高运行速度可达 3.2 m/s；
5.最小转弯半径约 0 m，具备原地转向能力；
6.最大爬坡能力约 15°；
7.越障能力约 50 mm；
8.具备稳定的驻坡保持能力，最大驻坡角度约 15°；
9.采用 250W伺服轮毂驱动电机×4、140W转向电机×4 的四转四驱方案；
10.轮组形式为 钢+铝合金轮毂；
11.配置高性能锂电池组，规格约 48V / 15Ah ×1；
12.支持标准化远程控制方式，配套 遥控器×1；
13.集成 CAN、485、232 等标准通信接口，便于系统级集成；
14.平台支持 1路48V/10A以及1路12V/8A 辅助供电输出；
15.配套自主回充功能组件，采用 卧式自动充电+标配600W充电器 方案，支持自动补能；
16.具备 遥控、驻车及远程运维 等基础运行与维护能力。</t>
  </si>
  <si>
    <t>灵鱿科技</t>
  </si>
  <si>
    <t>多源融合导航与环境感知系统</t>
  </si>
  <si>
    <t>硬件规格：
1.配置2个单线激光雷达，激光波长需达到 905nm±15nm；检测距离应满足 0.1-40m@90% 反射率、0.1-15m@10% 反射率，扫描区域全覆盖 360°，扫描速率支持 10Hz/15Hz，测量速率不低于 30000 测量值每秒，测距精度控制在 ±25mm 以内，距离分辨率达到 10mm；
2.配置1个多线激光雷达，线束不小于96 线；激光波长 940nm；水平视场角 360°；垂直视场角 0-90°；测距能力 不小于60m；帧率不小于 10Hz；精度不大于1.5cm；支持 GPS、PTP、gPTP 时间同步；
3.配置一个边缘计算控制器，算力规模不小于 65 TOPS，CPU不小于 6 核，内存容量不小于 8GB ，存储配置不小于 256GB 固态硬盘。</t>
  </si>
  <si>
    <t>定制</t>
  </si>
  <si>
    <t>支持多目标点自主导航与任务路径执行。</t>
  </si>
  <si>
    <t>支持目标点级别任务调度与到点控制。</t>
  </si>
  <si>
    <t>支持动态环境避障规划与自主绕行。</t>
  </si>
  <si>
    <t>支持自动回充路径规划与对接控制。</t>
  </si>
  <si>
    <t>具备任务执行状态监测、数据记录与运行日志管理能力，支持 7×24 小时持续记录。</t>
  </si>
  <si>
    <t>具备故障诊断与运行数据导出能力。</t>
  </si>
  <si>
    <t>具备远程升级与维护能力。</t>
  </si>
  <si>
    <t>支持地图创建与地图交互编辑。</t>
  </si>
  <si>
    <t>支持自主驾驶交互功能。</t>
  </si>
  <si>
    <t>支持 2D/3D 可视化导航建图。</t>
  </si>
  <si>
    <t>提供二次开发接口并支持云端接口扩展与平台接入。</t>
  </si>
  <si>
    <t>自主回充与能源管理基站</t>
  </si>
  <si>
    <t>硬件功能：
1.具备充电触点对位检测与充电连接异常断开保护能力；
2.支持基础防护设计；
3.支持待机/运行状态指示；
4.支持充电状态灯光交互显示。
硬件参数：
1.基站尺寸为335×351×448mm；
2.额定充电功率为600W。</t>
  </si>
  <si>
    <t>机械臂模块</t>
  </si>
  <si>
    <t>硬件规格：
自重：26kg；
有效负载：5kg；
工作范围：950mm；
末端最大速度：3m/s；
重复定位精度：±0.02mm；
主要材料：铝合金；
防护等级：IP54。</t>
  </si>
  <si>
    <t>华沿机器人</t>
  </si>
  <si>
    <t>机器人控制器。</t>
  </si>
  <si>
    <t>机器人程序编写。</t>
  </si>
  <si>
    <t>机器人位姿调试。</t>
  </si>
  <si>
    <t>工业视觉模块</t>
  </si>
  <si>
    <t>双目结构光3D相机：
最大工作范围：0.17-20M；
推荐工作范围：0.25-6M；
深度技术：双目视觉；
基线：95mm；
空间相对精度：≤0.8%(1280x800 @2m &amp;90% x90% RO1)；≤1.6% (1280 x 800 @ 4m &amp; 80% x 80% ROI)；
视场角(FoV)：90°x 65°@2m (1280 x800)；
分辨率@帧率：Up to: 1280 x 800 @ 60fps；
供电建议：DC5V&amp;≥1.5A；
工作温度：-10-50°C；
IP防护等级：IP65；</t>
  </si>
  <si>
    <t>奥比中光</t>
  </si>
  <si>
    <t>AI视觉相机1100万-2.7mm-130°广角无畸变；
最高有效像素 3840(H) *3000(V) ；
输出图像格式：MJPEG  / YUV2（YUYV）；
对焦：固定；
中心清晰度：600LW/PH (Center) ；
镜头规格： 1/2.3 焦距；3.24m光圈  F2.0；100 °（对角）；
工作温度：0°C-70°C；</t>
  </si>
  <si>
    <t>杰锐微通电子</t>
  </si>
  <si>
    <t>定制高强度铝合金末端视觉夹具+3D视觉空间标定板；</t>
  </si>
  <si>
    <t>双目视觉相机3D视觉标定及调试：
1、采用深度增强方案模型LingBot-Depth 深度补全模型，深度图用 TURBO 伪彩上色（连续渐变，比 JET 更平滑），加上 EMA 平滑过渡。
2、相机标定方案OpenCV calibrateCamera目标定位方案（算出棋盘格/目标在空间中的位置）算法：PnP 位姿求解（findChessboardCorners 找角点 + solvePnP 解位姿）。
3、在图像里找到棋盘格角点，结合相机内参，反算出棋盘格在相机坐标系下的三维位置和姿态。
4、手眼标定加上Gauss-Newton 迭代优化，把噪声带来的误差压下去求解算法：把每个样本的棋盘格推回同一位置，看分散程度（残差）。</t>
  </si>
  <si>
    <t>PaddleOCR 车牌检测与识别模块（基于 PP-OCRv4 架构）：
1. 采用百度飞桨 PaddleOCR 框架的 PP-OCRv4 模型，集成车牌检测（ch_PP-OCRv4_det，4.7MB）与车牌字符识别（ch_PP-OCRv4_rec，11MB）双模型，端到端完成车牌定位与文字识别，Apache 2.0 许可，可商用无限制；
2. 支持中国大陆全类型车牌识别：蓝牌（小型汽车）、黄牌（大型汽车）、绿牌（新能源汽车）、港澳跨境车牌（粤Z/粤澳双牌）、武警车牌、使馆车牌等，检测精度（hmean）97.5%，字符识别准确率 96.8%（CCPD 数据集及真实口岸场景验证）；
3. 部署方式灵活：可直接在现有 FastAPI 服务中通过 Python import 集成，或独立部署为 HTTP 微服务通过 RESTful API 调用；与现有 RT-DETR + OWLv2 检测系统共用 GPU 工作站；
4. 集成接口规范：HTTP POST 接收车辆图片，返回 JSON 格式车牌识别结果，包含车牌号码、置信度、车牌位置框坐标及识别耗时字段；支持与当前查验系统联动，车牌信息与人体检测结果合并输出至同一查验记录；</t>
  </si>
  <si>
    <t>图像处理与预处理：
1.基础处理：支持图像二值化、形态学处理（膨胀、腐蚀、开闭运算）、图像滤波（高斯、中值）及图像增强（对比度拉伸、直方图均衡化）；
2.高级处理：包含阴影校正、圆环展开、图像拼接、帧平均去噪及几何变换（旋转、缩放、透视矫正）；
3.颜色处理：支持颜色抽取、颜色测量（RGB/HSV/Lab）及颜色空间转换。</t>
  </si>
  <si>
    <t>车辆进入触发与通道管理模块：
1. 通过外部信号或视频检测触发车辆进入事件，响应延迟 ≤500ms；
2. 触发后自动创建查验批次记录，分配唯一批次 ID，关联后续所有采集图片与检测结果；
3. 支持多通道独立管理，各通道查验状态实时更新，互不影响；
4. 车辆离开通道后自动关闭本次批次，释放通道资源；
5. 异常情况（如车辆长时间未离开）触发超时告警，提示值班员人工干预。</t>
  </si>
  <si>
    <t>本地化大模型算力主机</t>
  </si>
  <si>
    <t>本地部署设备参数
1. CPU≥Cortex-A78AE 最大频率≥2Ghz；
2. GPU显存16GB 算力大于90TOPS；
3. 支持常见的视频编码和解码（H.265）；
4. 支持至少3个摄像头
5. 固态硬盘256GB
6. 内存16GB；
8. 接口：4*USB3.2，PD视频接口，RJ45千兆网口；</t>
  </si>
  <si>
    <t>矽递科技</t>
  </si>
  <si>
    <t>电气控制模块</t>
  </si>
  <si>
    <t>可编程序控制器：
本载数字IO：8输入8输出；
运动能力：最大16轴（脉冲+EtherCAT）；
通讯方式：以太网；
程序容量：200k步；
数据容量：自定义变量2Mbyte（其中128KB掉电保持）；
指令速度：20k步1.6ms；
位处理指令：0.113μs；
字传送指令：0.232μs；
浮点传送：0.578μs。</t>
  </si>
  <si>
    <t>汇川技术</t>
  </si>
  <si>
    <t>空气开关：D32/D16/D10。</t>
  </si>
  <si>
    <t>正泰</t>
  </si>
  <si>
    <t>漏电保护器：D20 漏电动作电流30mA。</t>
  </si>
  <si>
    <t>熔断器：10A/16A/32A。</t>
  </si>
  <si>
    <t>德力西</t>
  </si>
  <si>
    <t>开关电源：交流220V转直流24V。</t>
  </si>
  <si>
    <t>明纬</t>
  </si>
  <si>
    <t>开关电源：交流220V转直流48V。</t>
  </si>
  <si>
    <t>数模插座：
形式：国标五孔；
额定电流：10A；
额定电压：250V；
额定功率：2.5KW。</t>
  </si>
  <si>
    <t>智能体识别模块</t>
  </si>
  <si>
    <t>RT-DETR + OWLv2 双模型检测引擎：
1. 快速通道采用 RT-DETRv2 R50 架构，基于 COCO 数据集预训练权重，检测类别为 person，；
2. 复核通道采用 OWLv2-Large 架构，文本 prompt 驱动（17 条目标描述覆盖藏匿场景），零样本开放集检测；
3. 推理框架支持 PyTorch 原生推理及 FP32 精度，适配 NVIDIA 8GB+ VRAM GPU
4. 置信度分流机制：RT-DETR &gt;0.7 直接输出结论；0.3~0.7 转 OWLv2 复核；&lt;0.3 标记人工复核；支持始终复核/仅 OWLv2 模式；
5. 检测告警规则：车厢内检测到 person/human body 目标触发告警；遮挡区域检测到人体轮廓触发告警；OWLv2 ≥0.20（换算 85%）告警，≥0.10（换算 77%）复核；
6. 输出格式为 JSON，含检测目标数、置信度、边界框坐标及模型来源标记；
8. 双模型本地部署，无需云端 API，数据不出网。</t>
  </si>
  <si>
    <t>模型微调与热更新服务：
1. OWLv2 支持文本 prompt 在线更新，无需重新训练即可调整检测目标描述；
2. RT-DETRv2 支持 Fine-tune 微调，以真实口岸车内图片为训练语料，Apache 2.0 许可；
3. 首次微调触发条件：人工复核标注语料积累 ≥300 张；
4. 标注覆盖蜷缩、毯子遮挡、后备箱、低光照等场景；
5. 每次微调输出评估报告：mAP50、召回率、精确率及误报率对比；
6. 语料每新增 300 张可申请一次增量微调。</t>
  </si>
  <si>
    <t>AI 决策聚合服务：
1. 实时接收各视角 RT-DETR 及 OWLv2 推理结果，执行结果聚合与最终判定；
2. 判定逻辑：自动模式（RT-DETR ≥0.7 直接告警→不调 OWLv2；&lt;0.7→OWLv2 复核→取最高置信度），始终复核模式（双模型均运行合并展示），仅 OWLv2 模式（跳过 RT-DETR）；
3. 任意视角检测到异常即输出告警结论，所有视角均正常方输出放行结论；
4. 最终判定结论包含：结论类型（告警/放行/待复核）、触发视角、最高置信度（含 OWLv2 换算值）、使用引擎（RT-DETR/OWLv2）；
5. 接口规范遵循 RESTful 标准，数据格式为 JSON；
6. 服务部署于本地 GPU 工作站，单机运行，支持 Windows/Linux；
7. 处理性能：单次决策聚合耗时 ≤10ms，不成为整体时序瓶颈。</t>
  </si>
  <si>
    <t>实时推送与告警服务：
1. HTTP 短连接 + 页面自动刷新机制，检测结果实时推送至前端操作平台，端到端延迟 ≤5 秒（含模型推理）；
2. 检测到异常时触发前端告警栏，联动外接警报灯（支持 HTTP 回调模式）；
3. 告警响应时间：从 AI 判定到前端展示 ≤1 秒；
4. 支持告警分级：高置信度告警（自动红色告警栏）、待人工复核（黄色提示不触发警报灯）；
5. 推送内容包含：查验批次 ID、图片 URL（本地路径）、检测结论、置信度数据、双模型统计；
6. 文件夹监控模式：图片放入待检测目录自动处理，前端历史页即时可见。</t>
  </si>
  <si>
    <t>数据存储与档案管理系统：
1. 检测结果图片及检测报告存储于本地文件系统，按检测时间 + 原始文件名命名，保留周期不限；
2. 结构化数据以 JSON 格式内嵌于检测 API 响应头（X-Result），同时以 TXT 报告文件同目录保存；
3. 每条查验记录完整关联：原始图片文件名、检测框数据（来源、标签、坐标、置信度）、引擎结论、耗时、结论类型；
4. 用户操作日志记录所有操作行为（Web 端可通过历史页面查看）；
5. 支持每日全量备份（本地磁盘或外接存储）；
6. 支持按多维度检索：时间范围、结论类型、文件名关键词。</t>
  </si>
  <si>
    <t>前端操作系统：
1. 支持值班员账号登录，具备角色权限管理，角色类型包含管理员及值班员两级；
2. 实时查验看板展示当前车辆双车牌、车型、进入时间及检测状态；
3. 发现异常时触发红色高亮告警弹窗，明确标示异常视角及置信度，提供"确认拦截，移交处置"与"判定误报，放行"两种操作按钮；
4. 支持按时间范围、大陆车牌号、香港车牌号、查验结论（放行/告警/人工复核）多维度筛选；
5. 查询结果以列表形式展示，字段包含：时间、双车牌、检测耗时、使用 AI 引擎、结论、处置人员；
6. 支持点击单条记录查看完整查验详情，含全部视角原始图片及 AI 分析数据；
7. 支持将查询结果导出为 CSV 格式，供后续统计分析使用；
8. 查询响应时间：常规条件下 ≤2 秒返回结果；
9. 历史图片存储在本地，点击可直接在线预览，无需下载。</t>
  </si>
  <si>
    <t>旅客交互模块</t>
  </si>
  <si>
    <t>显示屏：
分辨率：1024*600；
处理器：Cortex-A7 4核 800MHz。</t>
  </si>
  <si>
    <t>指示灯：
色彩：红绿黄三色；
额定电压：24V DC；
功率：3W；
光源：贴片LED。</t>
  </si>
  <si>
    <t>对讲机：
电池容量：7500mAh；
充电方式：座充充电；
产品尺寸：124*57*41mm；
功率：15W；
工作电压：8.4V；
通话距离：1-15KM。</t>
  </si>
  <si>
    <t>其他组装部件（辅材、转换器、定制线缆等）</t>
  </si>
  <si>
    <t>生产组装材料，包括但不限于结构件、散热件、定制线缆、转换器、运输包装等。</t>
  </si>
  <si>
    <t>机身结构件全套</t>
  </si>
  <si>
    <t>1.机身全套结构件（CNC、3D打印、ABS、铝材、钣金件等）；
2.根据外形设计进行模具开发。</t>
  </si>
  <si>
    <t>定制开发生产（CNC、3D打印等）</t>
  </si>
  <si>
    <t>整机工业设计</t>
  </si>
  <si>
    <t>机器人产品造型特征元素分析；
机器人产品材质、工艺分析；
人机工程学分析。</t>
  </si>
  <si>
    <t>机器人外观设计创意方案，3D建模渲染。</t>
  </si>
  <si>
    <t>整机结构设计。</t>
  </si>
  <si>
    <t>整机电气设计。</t>
  </si>
  <si>
    <t>整机系统集成</t>
  </si>
  <si>
    <t>部件选型测试。</t>
  </si>
  <si>
    <t>机器人底盘与机械臂适配集成。</t>
  </si>
  <si>
    <t>专业单元功能设计、测试（导航、避障、自动回充等）。</t>
  </si>
  <si>
    <t>CNC、模具、钣金、机加工生产、整机装配调试。</t>
  </si>
  <si>
    <t>保险</t>
  </si>
  <si>
    <t>包含设备自身财产保险及设备责任险（第三者500万保额）</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</si>
</sst>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DBNum2][$-804]General"/>
    <numFmt numFmtId="177" formatCode="_-[$¥-804]* #,##0.00_ ;_-[$¥-804]* \-#,##0.00\ ;_-[$¥-804]* &quot;-&quot;??_ ;_-@_ "/>
    <numFmt numFmtId="178" formatCode="0_ "/>
  </numFmts>
  <fonts count="44">
    <font>
      <sz val="11"/>
      <color theme="1"/>
      <name val="等线"/>
      <charset val="134"/>
      <scheme val="minor"/>
    </font>
    <font>
      <sz val="11"/>
      <name val="等线"/>
      <charset val="134"/>
    </font>
    <font>
      <sz val="11"/>
      <color rgb="FF000000"/>
      <name val="等线"/>
      <charset val="134"/>
    </font>
    <font>
      <sz val="16"/>
      <color rgb="FF000000"/>
      <name val="黑体"/>
      <charset val="134"/>
    </font>
    <font>
      <sz val="12"/>
      <color rgb="FF000000"/>
      <name val="黑体"/>
      <charset val="134"/>
    </font>
    <font>
      <sz val="12"/>
      <name val="宋体"/>
      <charset val="134"/>
    </font>
    <font>
      <sz val="12"/>
      <color rgb="FF000000"/>
      <name val="宋体"/>
      <charset val="134"/>
    </font>
    <font>
      <b/>
      <sz val="11"/>
      <color theme="1"/>
      <name val="等线"/>
      <charset val="134"/>
      <scheme val="minor"/>
    </font>
    <font>
      <sz val="26"/>
      <color theme="1"/>
      <name val="微软雅黑"/>
      <charset val="134"/>
    </font>
    <font>
      <sz val="18"/>
      <color theme="1"/>
      <name val="等线"/>
      <charset val="134"/>
      <scheme val="minor"/>
    </font>
    <font>
      <b/>
      <sz val="11"/>
      <name val="等线"/>
      <charset val="134"/>
      <scheme val="minor"/>
    </font>
    <font>
      <sz val="14"/>
      <name val="Times New Roman"/>
      <charset val="134"/>
    </font>
    <font>
      <sz val="9"/>
      <color theme="1"/>
      <name val="宋体"/>
      <charset val="134"/>
    </font>
    <font>
      <sz val="9"/>
      <color theme="1"/>
      <name val="Times New Roman"/>
      <charset val="134"/>
    </font>
    <font>
      <sz val="11"/>
      <color theme="1"/>
      <name val="Times New Roman"/>
      <charset val="134"/>
    </font>
    <font>
      <sz val="9"/>
      <color rgb="FF000000"/>
      <name val="宋体"/>
      <charset val="134"/>
    </font>
    <font>
      <b/>
      <sz val="18"/>
      <color theme="1"/>
      <name val="等线"/>
      <charset val="134"/>
      <scheme val="minor"/>
    </font>
    <font>
      <b/>
      <sz val="9"/>
      <color theme="1"/>
      <name val="等线"/>
      <charset val="134"/>
      <scheme val="minor"/>
    </font>
    <font>
      <sz val="18"/>
      <color rgb="FF000000"/>
      <name val="等线"/>
      <charset val="134"/>
    </font>
    <font>
      <sz val="18"/>
      <color rgb="FFFF0000"/>
      <name val="等线"/>
      <charset val="134"/>
      <scheme val="minor"/>
    </font>
    <font>
      <sz val="16"/>
      <color theme="1"/>
      <name val="等线"/>
      <charset val="134"/>
      <scheme val="minor"/>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sz val="12"/>
      <color rgb="FF000000"/>
      <name val="宋体"/>
      <charset val="134"/>
    </font>
    <font>
      <b/>
      <sz val="18"/>
      <color rgb="FFFF0000"/>
      <name val="等线"/>
      <charset val="134"/>
      <scheme val="minor"/>
    </font>
    <font>
      <b/>
      <sz val="9"/>
      <name val="宋体"/>
      <charset val="134"/>
    </font>
    <font>
      <sz val="9"/>
      <name val="宋体"/>
      <charset val="134"/>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style="thin">
        <color auto="1"/>
      </right>
      <top/>
      <bottom style="thin">
        <color auto="1"/>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0" fillId="3" borderId="14" applyNumberFormat="0" applyFont="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15" applyNumberFormat="0" applyFill="0" applyAlignment="0" applyProtection="0">
      <alignment vertical="center"/>
    </xf>
    <xf numFmtId="0" fontId="27" fillId="0" borderId="15" applyNumberFormat="0" applyFill="0" applyAlignment="0" applyProtection="0">
      <alignment vertical="center"/>
    </xf>
    <xf numFmtId="0" fontId="28" fillId="0" borderId="16" applyNumberFormat="0" applyFill="0" applyAlignment="0" applyProtection="0">
      <alignment vertical="center"/>
    </xf>
    <xf numFmtId="0" fontId="28" fillId="0" borderId="0" applyNumberFormat="0" applyFill="0" applyBorder="0" applyAlignment="0" applyProtection="0">
      <alignment vertical="center"/>
    </xf>
    <xf numFmtId="0" fontId="29" fillId="4" borderId="17" applyNumberFormat="0" applyAlignment="0" applyProtection="0">
      <alignment vertical="center"/>
    </xf>
    <xf numFmtId="0" fontId="30" fillId="5" borderId="18" applyNumberFormat="0" applyAlignment="0" applyProtection="0">
      <alignment vertical="center"/>
    </xf>
    <xf numFmtId="0" fontId="31" fillId="5" borderId="17" applyNumberFormat="0" applyAlignment="0" applyProtection="0">
      <alignment vertical="center"/>
    </xf>
    <xf numFmtId="0" fontId="32" fillId="6" borderId="19" applyNumberFormat="0" applyAlignment="0" applyProtection="0">
      <alignment vertical="center"/>
    </xf>
    <xf numFmtId="0" fontId="33" fillId="0" borderId="20" applyNumberFormat="0" applyFill="0" applyAlignment="0" applyProtection="0">
      <alignment vertical="center"/>
    </xf>
    <xf numFmtId="0" fontId="34" fillId="0" borderId="21" applyNumberFormat="0" applyFill="0" applyAlignment="0" applyProtection="0">
      <alignment vertical="center"/>
    </xf>
    <xf numFmtId="0" fontId="35" fillId="7" borderId="0" applyNumberFormat="0" applyBorder="0" applyAlignment="0" applyProtection="0">
      <alignment vertical="center"/>
    </xf>
    <xf numFmtId="0" fontId="36" fillId="8" borderId="0" applyNumberFormat="0" applyBorder="0" applyAlignment="0" applyProtection="0">
      <alignment vertical="center"/>
    </xf>
    <xf numFmtId="0" fontId="37" fillId="9" borderId="0" applyNumberFormat="0" applyBorder="0" applyAlignment="0" applyProtection="0">
      <alignment vertical="center"/>
    </xf>
    <xf numFmtId="0" fontId="38" fillId="10" borderId="0" applyNumberFormat="0" applyBorder="0" applyAlignment="0" applyProtection="0">
      <alignment vertical="center"/>
    </xf>
    <xf numFmtId="0" fontId="39" fillId="11" borderId="0" applyNumberFormat="0" applyBorder="0" applyAlignment="0" applyProtection="0">
      <alignment vertical="center"/>
    </xf>
    <xf numFmtId="0" fontId="39" fillId="12" borderId="0" applyNumberFormat="0" applyBorder="0" applyAlignment="0" applyProtection="0">
      <alignment vertical="center"/>
    </xf>
    <xf numFmtId="0" fontId="38" fillId="13" borderId="0" applyNumberFormat="0" applyBorder="0" applyAlignment="0" applyProtection="0">
      <alignment vertical="center"/>
    </xf>
    <xf numFmtId="0" fontId="38" fillId="14" borderId="0" applyNumberFormat="0" applyBorder="0" applyAlignment="0" applyProtection="0">
      <alignment vertical="center"/>
    </xf>
    <xf numFmtId="0" fontId="39" fillId="15" borderId="0" applyNumberFormat="0" applyBorder="0" applyAlignment="0" applyProtection="0">
      <alignment vertical="center"/>
    </xf>
    <xf numFmtId="0" fontId="39" fillId="16" borderId="0" applyNumberFormat="0" applyBorder="0" applyAlignment="0" applyProtection="0">
      <alignment vertical="center"/>
    </xf>
    <xf numFmtId="0" fontId="38" fillId="17" borderId="0" applyNumberFormat="0" applyBorder="0" applyAlignment="0" applyProtection="0">
      <alignment vertical="center"/>
    </xf>
    <xf numFmtId="0" fontId="38" fillId="18" borderId="0" applyNumberFormat="0" applyBorder="0" applyAlignment="0" applyProtection="0">
      <alignment vertical="center"/>
    </xf>
    <xf numFmtId="0" fontId="39" fillId="19" borderId="0" applyNumberFormat="0" applyBorder="0" applyAlignment="0" applyProtection="0">
      <alignment vertical="center"/>
    </xf>
    <xf numFmtId="0" fontId="39" fillId="20" borderId="0" applyNumberFormat="0" applyBorder="0" applyAlignment="0" applyProtection="0">
      <alignment vertical="center"/>
    </xf>
    <xf numFmtId="0" fontId="38" fillId="21" borderId="0" applyNumberFormat="0" applyBorder="0" applyAlignment="0" applyProtection="0">
      <alignment vertical="center"/>
    </xf>
    <xf numFmtId="0" fontId="38" fillId="22" borderId="0" applyNumberFormat="0" applyBorder="0" applyAlignment="0" applyProtection="0">
      <alignment vertical="center"/>
    </xf>
    <xf numFmtId="0" fontId="39" fillId="23" borderId="0" applyNumberFormat="0" applyBorder="0" applyAlignment="0" applyProtection="0">
      <alignment vertical="center"/>
    </xf>
    <xf numFmtId="0" fontId="39" fillId="24" borderId="0" applyNumberFormat="0" applyBorder="0" applyAlignment="0" applyProtection="0">
      <alignment vertical="center"/>
    </xf>
    <xf numFmtId="0" fontId="38" fillId="25" borderId="0" applyNumberFormat="0" applyBorder="0" applyAlignment="0" applyProtection="0">
      <alignment vertical="center"/>
    </xf>
    <xf numFmtId="0" fontId="38" fillId="26" borderId="0" applyNumberFormat="0" applyBorder="0" applyAlignment="0" applyProtection="0">
      <alignment vertical="center"/>
    </xf>
    <xf numFmtId="0" fontId="39" fillId="27" borderId="0" applyNumberFormat="0" applyBorder="0" applyAlignment="0" applyProtection="0">
      <alignment vertical="center"/>
    </xf>
    <xf numFmtId="0" fontId="39" fillId="28" borderId="0" applyNumberFormat="0" applyBorder="0" applyAlignment="0" applyProtection="0">
      <alignment vertical="center"/>
    </xf>
    <xf numFmtId="0" fontId="38" fillId="29" borderId="0" applyNumberFormat="0" applyBorder="0" applyAlignment="0" applyProtection="0">
      <alignment vertical="center"/>
    </xf>
    <xf numFmtId="0" fontId="38" fillId="30" borderId="0" applyNumberFormat="0" applyBorder="0" applyAlignment="0" applyProtection="0">
      <alignment vertical="center"/>
    </xf>
    <xf numFmtId="0" fontId="39" fillId="31" borderId="0" applyNumberFormat="0" applyBorder="0" applyAlignment="0" applyProtection="0">
      <alignment vertical="center"/>
    </xf>
    <xf numFmtId="0" fontId="39" fillId="32" borderId="0" applyNumberFormat="0" applyBorder="0" applyAlignment="0" applyProtection="0">
      <alignment vertical="center"/>
    </xf>
    <xf numFmtId="0" fontId="38" fillId="33" borderId="0" applyNumberFormat="0" applyBorder="0" applyAlignment="0" applyProtection="0">
      <alignment vertical="center"/>
    </xf>
    <xf numFmtId="176" fontId="40" fillId="0" borderId="0"/>
  </cellStyleXfs>
  <cellXfs count="59">
    <xf numFmtId="0" fontId="0" fillId="0" borderId="0" xfId="0"/>
    <xf numFmtId="177" fontId="1" fillId="0" borderId="0" xfId="0" applyNumberFormat="1" applyFont="1" applyFill="1" applyAlignment="1">
      <alignment vertical="center"/>
    </xf>
    <xf numFmtId="177" fontId="2" fillId="0" borderId="0" xfId="0" applyNumberFormat="1" applyFont="1" applyFill="1" applyAlignment="1">
      <alignment vertical="center"/>
    </xf>
    <xf numFmtId="0" fontId="3" fillId="0" borderId="0" xfId="0" applyNumberFormat="1" applyFont="1" applyFill="1" applyAlignment="1">
      <alignment horizontal="center" vertical="center"/>
    </xf>
    <xf numFmtId="0" fontId="4" fillId="0" borderId="1" xfId="0" applyNumberFormat="1" applyFont="1" applyFill="1" applyBorder="1" applyAlignment="1">
      <alignment horizontal="center" vertical="center"/>
    </xf>
    <xf numFmtId="0" fontId="5" fillId="0" borderId="1" xfId="0" applyNumberFormat="1" applyFont="1" applyFill="1" applyBorder="1" applyAlignment="1">
      <alignment horizontal="center" vertical="center" wrapText="1"/>
    </xf>
    <xf numFmtId="0" fontId="6" fillId="0" borderId="1" xfId="0" applyNumberFormat="1" applyFont="1" applyFill="1" applyBorder="1" applyAlignment="1">
      <alignment horizontal="center" vertical="center"/>
    </xf>
    <xf numFmtId="0" fontId="5" fillId="0" borderId="1" xfId="0" applyNumberFormat="1" applyFont="1" applyFill="1" applyBorder="1" applyAlignment="1">
      <alignment horizontal="left" vertical="center" wrapText="1"/>
    </xf>
    <xf numFmtId="0" fontId="6" fillId="0" borderId="1" xfId="0" applyNumberFormat="1" applyFont="1" applyFill="1" applyBorder="1" applyAlignment="1">
      <alignment horizontal="center" vertical="center" wrapText="1"/>
    </xf>
    <xf numFmtId="0" fontId="6" fillId="0" borderId="2" xfId="0" applyNumberFormat="1" applyFont="1" applyFill="1" applyBorder="1" applyAlignment="1">
      <alignment horizontal="center" vertical="center" wrapText="1"/>
    </xf>
    <xf numFmtId="0" fontId="6" fillId="0" borderId="1" xfId="0" applyNumberFormat="1" applyFont="1" applyFill="1" applyBorder="1" applyAlignment="1">
      <alignment horizontal="left" vertical="center" wrapText="1"/>
    </xf>
    <xf numFmtId="0" fontId="6" fillId="0" borderId="3" xfId="0" applyNumberFormat="1" applyFont="1" applyFill="1" applyBorder="1" applyAlignment="1">
      <alignment horizontal="center" vertical="center" wrapText="1"/>
    </xf>
    <xf numFmtId="0" fontId="6" fillId="0" borderId="4" xfId="0" applyNumberFormat="1" applyFont="1" applyFill="1" applyBorder="1" applyAlignment="1">
      <alignment horizontal="center" vertical="center" wrapText="1"/>
    </xf>
    <xf numFmtId="0" fontId="6" fillId="0" borderId="1" xfId="0" applyNumberFormat="1" applyFont="1" applyFill="1" applyBorder="1" applyAlignment="1">
      <alignment vertical="center"/>
    </xf>
    <xf numFmtId="0" fontId="6" fillId="0" borderId="1" xfId="0" applyNumberFormat="1" applyFont="1" applyFill="1" applyBorder="1" applyAlignment="1">
      <alignment vertical="center" wrapText="1"/>
    </xf>
    <xf numFmtId="177" fontId="2" fillId="0" borderId="0" xfId="0" applyNumberFormat="1" applyFont="1" applyFill="1" applyAlignment="1">
      <alignment vertical="center" wrapText="1"/>
    </xf>
    <xf numFmtId="0" fontId="5" fillId="2" borderId="2" xfId="0" applyNumberFormat="1" applyFont="1" applyFill="1" applyBorder="1" applyAlignment="1">
      <alignment horizontal="center" vertical="center" wrapText="1"/>
    </xf>
    <xf numFmtId="0" fontId="6" fillId="0" borderId="2" xfId="0" applyNumberFormat="1" applyFont="1" applyFill="1" applyBorder="1" applyAlignment="1">
      <alignment horizontal="center" vertical="center"/>
    </xf>
    <xf numFmtId="0" fontId="6" fillId="0" borderId="5" xfId="0" applyNumberFormat="1" applyFont="1" applyFill="1" applyBorder="1" applyAlignment="1">
      <alignment vertical="center" wrapText="1"/>
    </xf>
    <xf numFmtId="0" fontId="5" fillId="2" borderId="3" xfId="0" applyNumberFormat="1" applyFont="1" applyFill="1" applyBorder="1" applyAlignment="1">
      <alignment horizontal="center" vertical="center" wrapText="1"/>
    </xf>
    <xf numFmtId="0" fontId="6" fillId="0" borderId="3" xfId="0" applyNumberFormat="1" applyFont="1" applyFill="1" applyBorder="1" applyAlignment="1">
      <alignment horizontal="center" vertical="center"/>
    </xf>
    <xf numFmtId="0" fontId="5" fillId="2" borderId="4" xfId="0" applyNumberFormat="1" applyFont="1" applyFill="1" applyBorder="1" applyAlignment="1">
      <alignment horizontal="center" vertical="center" wrapText="1"/>
    </xf>
    <xf numFmtId="0" fontId="5" fillId="2" borderId="1" xfId="0" applyNumberFormat="1" applyFont="1" applyFill="1" applyBorder="1" applyAlignment="1">
      <alignment horizontal="left" vertical="center" wrapText="1"/>
    </xf>
    <xf numFmtId="0" fontId="6" fillId="0" borderId="4" xfId="0" applyNumberFormat="1" applyFont="1" applyFill="1" applyBorder="1" applyAlignment="1">
      <alignment horizontal="center" vertical="center"/>
    </xf>
    <xf numFmtId="0" fontId="5" fillId="2" borderId="1" xfId="0" applyNumberFormat="1" applyFont="1" applyFill="1" applyBorder="1" applyAlignment="1">
      <alignment horizontal="center" vertical="center" wrapText="1"/>
    </xf>
    <xf numFmtId="0" fontId="5" fillId="2" borderId="1" xfId="0" applyNumberFormat="1" applyFont="1" applyFill="1" applyBorder="1" applyAlignment="1">
      <alignment vertical="center" wrapText="1"/>
    </xf>
    <xf numFmtId="0" fontId="7" fillId="0" borderId="0" xfId="0" applyFont="1"/>
    <xf numFmtId="0" fontId="0" fillId="0" borderId="0" xfId="0" applyAlignment="1">
      <alignment horizontal="center" vertical="center"/>
    </xf>
    <xf numFmtId="0" fontId="0" fillId="0" borderId="0" xfId="0" applyAlignment="1">
      <alignment horizontal="center"/>
    </xf>
    <xf numFmtId="178" fontId="0" fillId="0" borderId="0" xfId="0" applyNumberFormat="1" applyAlignment="1">
      <alignment horizontal="center" vertical="center"/>
    </xf>
    <xf numFmtId="0" fontId="0" fillId="0" borderId="0" xfId="0" applyAlignment="1">
      <alignment horizontal="left"/>
    </xf>
    <xf numFmtId="0" fontId="8" fillId="0" borderId="0" xfId="0" applyFont="1" applyAlignment="1">
      <alignment horizontal="center" vertical="center"/>
    </xf>
    <xf numFmtId="0" fontId="9" fillId="0" borderId="0" xfId="0" applyFont="1" applyAlignment="1">
      <alignment horizontal="left" vertical="center"/>
    </xf>
    <xf numFmtId="0" fontId="10" fillId="0" borderId="2" xfId="0" applyFont="1" applyBorder="1" applyAlignment="1">
      <alignment horizontal="center" vertical="center" wrapText="1"/>
    </xf>
    <xf numFmtId="178" fontId="10" fillId="0" borderId="2" xfId="0" applyNumberFormat="1" applyFont="1" applyBorder="1" applyAlignment="1">
      <alignment horizontal="center" vertical="center" wrapText="1"/>
    </xf>
    <xf numFmtId="0" fontId="11" fillId="0" borderId="6" xfId="0" applyFont="1" applyBorder="1" applyAlignment="1">
      <alignment horizontal="center" vertical="center"/>
    </xf>
    <xf numFmtId="0" fontId="12" fillId="0" borderId="6" xfId="0" applyFont="1" applyBorder="1" applyAlignment="1">
      <alignment horizontal="center" vertical="center" wrapText="1"/>
    </xf>
    <xf numFmtId="0" fontId="13" fillId="0" borderId="6" xfId="0" applyFont="1" applyBorder="1" applyAlignment="1">
      <alignment horizontal="center" vertical="center" wrapText="1"/>
    </xf>
    <xf numFmtId="0" fontId="14" fillId="0" borderId="6" xfId="0" applyFont="1" applyBorder="1" applyAlignment="1">
      <alignment horizontal="center" vertical="center"/>
    </xf>
    <xf numFmtId="0" fontId="15" fillId="0" borderId="6" xfId="0" applyFont="1" applyBorder="1" applyAlignment="1">
      <alignment horizontal="left" vertical="top" wrapText="1"/>
    </xf>
    <xf numFmtId="0" fontId="16" fillId="0" borderId="7" xfId="0" applyFont="1" applyBorder="1" applyAlignment="1">
      <alignment horizontal="center" vertical="center"/>
    </xf>
    <xf numFmtId="0" fontId="16" fillId="0" borderId="8" xfId="0" applyFont="1" applyBorder="1" applyAlignment="1">
      <alignment horizontal="center" vertical="center"/>
    </xf>
    <xf numFmtId="0" fontId="16" fillId="0" borderId="9" xfId="0" applyFont="1" applyBorder="1" applyAlignment="1">
      <alignment horizontal="center" vertical="center"/>
    </xf>
    <xf numFmtId="0" fontId="16" fillId="0" borderId="6" xfId="0" applyFont="1" applyBorder="1" applyAlignment="1">
      <alignment vertical="center"/>
    </xf>
    <xf numFmtId="0" fontId="0" fillId="0" borderId="6" xfId="0" applyBorder="1" applyAlignment="1">
      <alignment horizontal="center" vertical="center"/>
    </xf>
    <xf numFmtId="0" fontId="7" fillId="0" borderId="6" xfId="0" applyFont="1" applyBorder="1"/>
    <xf numFmtId="0" fontId="17" fillId="0" borderId="6" xfId="0" applyFont="1" applyBorder="1" applyAlignment="1">
      <alignment horizontal="center" vertical="center"/>
    </xf>
    <xf numFmtId="0" fontId="9" fillId="0" borderId="4" xfId="0" applyFont="1" applyBorder="1" applyAlignment="1">
      <alignment horizontal="left" vertical="center"/>
    </xf>
    <xf numFmtId="0" fontId="18" fillId="0" borderId="2" xfId="0" applyFont="1" applyBorder="1" applyAlignment="1">
      <alignment horizontal="left" vertical="center" wrapText="1"/>
    </xf>
    <xf numFmtId="0" fontId="9" fillId="0" borderId="2" xfId="0" applyFont="1" applyBorder="1" applyAlignment="1">
      <alignment horizontal="left" vertical="center"/>
    </xf>
    <xf numFmtId="0" fontId="9" fillId="0" borderId="1" xfId="0" applyFont="1" applyBorder="1" applyAlignment="1">
      <alignment horizontal="left" vertical="center"/>
    </xf>
    <xf numFmtId="0" fontId="9" fillId="0" borderId="1" xfId="0" applyFont="1" applyBorder="1" applyAlignment="1">
      <alignment horizontal="center" vertical="center" wrapText="1"/>
    </xf>
    <xf numFmtId="0" fontId="9" fillId="0" borderId="1" xfId="0" applyFont="1" applyBorder="1" applyAlignment="1">
      <alignment horizontal="left" vertical="center" wrapText="1"/>
    </xf>
    <xf numFmtId="0" fontId="9" fillId="0" borderId="10" xfId="0" applyFont="1" applyBorder="1" applyAlignment="1">
      <alignment horizontal="left" vertical="center" wrapText="1"/>
    </xf>
    <xf numFmtId="0" fontId="9" fillId="0" borderId="11" xfId="0" applyFont="1" applyBorder="1" applyAlignment="1">
      <alignment horizontal="left" vertical="center" wrapText="1"/>
    </xf>
    <xf numFmtId="0" fontId="9" fillId="0" borderId="12" xfId="0" applyFont="1" applyBorder="1" applyAlignment="1">
      <alignment horizontal="left" vertical="center" wrapText="1"/>
    </xf>
    <xf numFmtId="0" fontId="19" fillId="0" borderId="1" xfId="0" applyFont="1" applyBorder="1" applyAlignment="1">
      <alignment horizontal="left" vertical="center" wrapText="1"/>
    </xf>
    <xf numFmtId="0" fontId="20" fillId="0" borderId="13" xfId="0" applyFont="1" applyBorder="1" applyAlignment="1">
      <alignment horizontal="center" vertical="center" wrapText="1"/>
    </xf>
    <xf numFmtId="0" fontId="20" fillId="0" borderId="0" xfId="0" applyFont="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0,0_x000d__x000a_NA_x000d__x000a_"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sharedStrings" Target="sharedStrings.xml"/><Relationship Id="rId6" Type="http://schemas.openxmlformats.org/officeDocument/2006/relationships/theme" Target="theme/theme1.xml"/><Relationship Id="rId5" Type="http://schemas.openxmlformats.org/officeDocument/2006/relationships/customXml" Target="../customXml/item3.xml"/><Relationship Id="rId4" Type="http://schemas.openxmlformats.org/officeDocument/2006/relationships/customXml" Target="../customXml/item2.xml"/><Relationship Id="rId3"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0"/>
  <sheetViews>
    <sheetView showOutlineSymbols="0" tabSelected="1" zoomScale="90" zoomScaleNormal="90" workbookViewId="0">
      <selection activeCell="G4" sqref="G4"/>
    </sheetView>
  </sheetViews>
  <sheetFormatPr defaultColWidth="9" defaultRowHeight="14"/>
  <cols>
    <col min="1" max="1" width="9" style="28"/>
    <col min="2" max="2" width="16.8636363636364" style="28" customWidth="1"/>
    <col min="3" max="3" width="13.2636363636364" style="28" customWidth="1"/>
    <col min="4" max="4" width="22.8636363636364" style="28" customWidth="1"/>
    <col min="5" max="5" width="6.6" style="29" customWidth="1"/>
    <col min="6" max="6" width="5.86363636363636" style="27" customWidth="1"/>
    <col min="7" max="7" width="70.1363636363636" style="30" customWidth="1"/>
    <col min="8" max="8" width="10.8636363636364" customWidth="1"/>
    <col min="9" max="9" width="15" customWidth="1"/>
    <col min="10" max="10" width="10.7272727272727" customWidth="1"/>
    <col min="11" max="11" width="15" customWidth="1"/>
  </cols>
  <sheetData>
    <row r="1" ht="48" customHeight="1" spans="1:11">
      <c r="A1" s="31" t="s">
        <v>0</v>
      </c>
      <c r="B1" s="31"/>
      <c r="C1" s="31"/>
      <c r="D1" s="31"/>
      <c r="E1" s="31"/>
      <c r="F1" s="31"/>
      <c r="G1" s="31"/>
      <c r="H1" s="31"/>
      <c r="I1" s="31"/>
      <c r="J1" s="31"/>
      <c r="K1" s="31"/>
    </row>
    <row r="2" ht="44.1" customHeight="1" spans="1:11">
      <c r="A2" s="32" t="s">
        <v>1</v>
      </c>
      <c r="B2" s="32"/>
      <c r="C2" s="32"/>
      <c r="D2" s="32"/>
      <c r="E2" s="32"/>
      <c r="F2" s="32"/>
      <c r="G2" s="32"/>
      <c r="H2" s="32"/>
      <c r="I2" s="32"/>
      <c r="J2" s="32"/>
      <c r="K2" s="32"/>
    </row>
    <row r="3" s="26" customFormat="1" ht="57.95" customHeight="1" spans="1:11">
      <c r="A3" s="33" t="s">
        <v>2</v>
      </c>
      <c r="B3" s="33" t="s">
        <v>3</v>
      </c>
      <c r="C3" s="33" t="s">
        <v>4</v>
      </c>
      <c r="D3" s="33" t="s">
        <v>5</v>
      </c>
      <c r="E3" s="34" t="s">
        <v>6</v>
      </c>
      <c r="F3" s="33" t="s">
        <v>7</v>
      </c>
      <c r="G3" s="33" t="s">
        <v>8</v>
      </c>
      <c r="H3" s="33" t="s">
        <v>9</v>
      </c>
      <c r="I3" s="33" t="s">
        <v>10</v>
      </c>
      <c r="J3" s="33" t="s">
        <v>11</v>
      </c>
      <c r="K3" s="33" t="s">
        <v>12</v>
      </c>
    </row>
    <row r="4" s="27" customFormat="1" ht="409.5" customHeight="1" spans="1:11">
      <c r="A4" s="35">
        <v>1</v>
      </c>
      <c r="B4" s="36" t="s">
        <v>13</v>
      </c>
      <c r="C4" s="36" t="s">
        <v>14</v>
      </c>
      <c r="D4" s="36" t="s">
        <v>15</v>
      </c>
      <c r="E4" s="37">
        <v>2</v>
      </c>
      <c r="F4" s="38" t="s">
        <v>16</v>
      </c>
      <c r="G4" s="39" t="s">
        <v>17</v>
      </c>
      <c r="H4" s="37">
        <v>358915</v>
      </c>
      <c r="I4" s="37">
        <f>E4*H4</f>
        <v>717830</v>
      </c>
      <c r="J4" s="37"/>
      <c r="K4" s="37"/>
    </row>
    <row r="5" s="27" customFormat="1" ht="68.25" customHeight="1" spans="1:11">
      <c r="A5" s="40" t="s">
        <v>18</v>
      </c>
      <c r="B5" s="41"/>
      <c r="C5" s="41"/>
      <c r="D5" s="41"/>
      <c r="E5" s="41"/>
      <c r="F5" s="41"/>
      <c r="G5" s="42"/>
      <c r="H5" s="43"/>
      <c r="I5" s="44">
        <f>SUM(I4:I4)</f>
        <v>717830</v>
      </c>
      <c r="J5" s="45"/>
      <c r="K5" s="46"/>
    </row>
    <row r="6" ht="36.95" customHeight="1" spans="1:11">
      <c r="A6" s="47" t="s">
        <v>19</v>
      </c>
      <c r="B6" s="47"/>
      <c r="C6" s="47"/>
      <c r="D6" s="47"/>
      <c r="E6" s="47"/>
      <c r="F6" s="47"/>
      <c r="G6" s="47"/>
      <c r="H6" s="47"/>
      <c r="I6" s="47"/>
      <c r="J6" s="47"/>
      <c r="K6" s="47"/>
    </row>
    <row r="7" ht="138" customHeight="1" spans="1:11">
      <c r="A7" s="48" t="s">
        <v>20</v>
      </c>
      <c r="B7" s="49"/>
      <c r="C7" s="49"/>
      <c r="D7" s="49"/>
      <c r="E7" s="49"/>
      <c r="F7" s="49"/>
      <c r="G7" s="49"/>
      <c r="H7" s="49"/>
      <c r="I7" s="49"/>
      <c r="J7" s="49"/>
      <c r="K7" s="49"/>
    </row>
    <row r="8" ht="84" customHeight="1" spans="1:11">
      <c r="A8" s="50" t="s">
        <v>21</v>
      </c>
      <c r="B8" s="50"/>
      <c r="C8" s="50"/>
      <c r="D8" s="50"/>
      <c r="E8" s="50"/>
      <c r="F8" s="50"/>
      <c r="G8" s="50"/>
      <c r="H8" s="50"/>
      <c r="I8" s="50"/>
      <c r="J8" s="50"/>
      <c r="K8" s="50"/>
    </row>
    <row r="9" ht="35.1" customHeight="1" spans="1:11">
      <c r="A9" s="51">
        <v>1</v>
      </c>
      <c r="B9" s="52" t="s">
        <v>22</v>
      </c>
      <c r="C9" s="53" t="s">
        <v>23</v>
      </c>
      <c r="D9" s="54"/>
      <c r="E9" s="54"/>
      <c r="F9" s="54"/>
      <c r="G9" s="54"/>
      <c r="H9" s="54"/>
      <c r="I9" s="54"/>
      <c r="J9" s="54"/>
      <c r="K9" s="55"/>
    </row>
    <row r="10" ht="50.1" customHeight="1" spans="1:11">
      <c r="A10" s="51"/>
      <c r="B10" s="52"/>
      <c r="C10" s="53" t="s">
        <v>24</v>
      </c>
      <c r="D10" s="54"/>
      <c r="E10" s="54"/>
      <c r="F10" s="54"/>
      <c r="G10" s="54"/>
      <c r="H10" s="54"/>
      <c r="I10" s="54"/>
      <c r="J10" s="54"/>
      <c r="K10" s="55"/>
    </row>
    <row r="11" ht="50.1" customHeight="1" spans="1:11">
      <c r="A11" s="51"/>
      <c r="B11" s="52"/>
      <c r="C11" s="53" t="s">
        <v>25</v>
      </c>
      <c r="D11" s="54"/>
      <c r="E11" s="54"/>
      <c r="F11" s="54"/>
      <c r="G11" s="54"/>
      <c r="H11" s="54"/>
      <c r="I11" s="54"/>
      <c r="J11" s="54"/>
      <c r="K11" s="55"/>
    </row>
    <row r="12" ht="50.1" customHeight="1" spans="1:11">
      <c r="A12" s="51">
        <v>2</v>
      </c>
      <c r="B12" s="52" t="s">
        <v>26</v>
      </c>
      <c r="C12" s="53" t="s">
        <v>27</v>
      </c>
      <c r="D12" s="54"/>
      <c r="E12" s="54"/>
      <c r="F12" s="54"/>
      <c r="G12" s="54"/>
      <c r="H12" s="54"/>
      <c r="I12" s="54"/>
      <c r="J12" s="54"/>
      <c r="K12" s="55"/>
    </row>
    <row r="13" ht="60.75" customHeight="1" spans="1:11">
      <c r="A13" s="51">
        <v>3</v>
      </c>
      <c r="B13" s="52" t="s">
        <v>28</v>
      </c>
      <c r="C13" s="53" t="s">
        <v>29</v>
      </c>
      <c r="D13" s="54"/>
      <c r="E13" s="54"/>
      <c r="F13" s="54"/>
      <c r="G13" s="54"/>
      <c r="H13" s="54"/>
      <c r="I13" s="54"/>
      <c r="J13" s="54"/>
      <c r="K13" s="55"/>
    </row>
    <row r="14" ht="114.75" customHeight="1" spans="1:11">
      <c r="A14" s="51"/>
      <c r="B14" s="52"/>
      <c r="C14" s="53" t="s">
        <v>30</v>
      </c>
      <c r="D14" s="54"/>
      <c r="E14" s="54"/>
      <c r="F14" s="54"/>
      <c r="G14" s="54"/>
      <c r="H14" s="54"/>
      <c r="I14" s="54"/>
      <c r="J14" s="54"/>
      <c r="K14" s="55"/>
    </row>
    <row r="15" ht="152.1" customHeight="1" spans="1:11">
      <c r="A15" s="51">
        <v>4</v>
      </c>
      <c r="B15" s="52" t="s">
        <v>31</v>
      </c>
      <c r="C15" s="53" t="s">
        <v>32</v>
      </c>
      <c r="D15" s="54"/>
      <c r="E15" s="54"/>
      <c r="F15" s="54"/>
      <c r="G15" s="54"/>
      <c r="H15" s="54"/>
      <c r="I15" s="54"/>
      <c r="J15" s="54"/>
      <c r="K15" s="55"/>
    </row>
    <row r="16" ht="78" customHeight="1" spans="1:11">
      <c r="A16" s="51">
        <v>5</v>
      </c>
      <c r="B16" s="52" t="s">
        <v>33</v>
      </c>
      <c r="C16" s="53" t="s">
        <v>34</v>
      </c>
      <c r="D16" s="54"/>
      <c r="E16" s="54"/>
      <c r="F16" s="54"/>
      <c r="G16" s="54"/>
      <c r="H16" s="54"/>
      <c r="I16" s="54"/>
      <c r="J16" s="54"/>
      <c r="K16" s="55"/>
    </row>
    <row r="17" ht="92.25" customHeight="1" spans="1:11">
      <c r="A17" s="51"/>
      <c r="B17" s="52"/>
      <c r="C17" s="53" t="s">
        <v>35</v>
      </c>
      <c r="D17" s="54"/>
      <c r="E17" s="54"/>
      <c r="F17" s="54"/>
      <c r="G17" s="54"/>
      <c r="H17" s="54"/>
      <c r="I17" s="54"/>
      <c r="J17" s="54"/>
      <c r="K17" s="55"/>
    </row>
    <row r="18" ht="72.95" customHeight="1" spans="1:11">
      <c r="A18" s="51">
        <v>6</v>
      </c>
      <c r="B18" s="52" t="s">
        <v>36</v>
      </c>
      <c r="C18" s="56"/>
      <c r="D18" s="56"/>
      <c r="E18" s="56"/>
      <c r="F18" s="56"/>
      <c r="G18" s="56"/>
      <c r="H18" s="56"/>
      <c r="I18" s="56"/>
      <c r="J18" s="56"/>
      <c r="K18" s="56"/>
    </row>
    <row r="19" ht="57" customHeight="1" spans="1:11">
      <c r="A19" s="57" t="s">
        <v>37</v>
      </c>
      <c r="B19" s="58"/>
      <c r="C19" s="58"/>
      <c r="D19" s="58"/>
      <c r="E19" s="58"/>
      <c r="F19" s="58"/>
      <c r="G19" s="58"/>
      <c r="H19" s="58"/>
      <c r="I19" s="58"/>
      <c r="J19" s="58"/>
      <c r="K19" s="58"/>
    </row>
    <row r="20" ht="57" customHeight="1"/>
  </sheetData>
  <sheetProtection formatCells="0" formatColumns="0" formatRows="0" insertRows="0" insertColumns="0" insertHyperlinks="0" deleteColumns="0" deleteRows="0" sort="0" autoFilter="0" pivotTables="0"/>
  <mergeCells count="23">
    <mergeCell ref="A1:K1"/>
    <mergeCell ref="A2:K2"/>
    <mergeCell ref="A5:G5"/>
    <mergeCell ref="A6:K6"/>
    <mergeCell ref="A7:K7"/>
    <mergeCell ref="A8:K8"/>
    <mergeCell ref="C9:K9"/>
    <mergeCell ref="C10:K10"/>
    <mergeCell ref="C11:K11"/>
    <mergeCell ref="C12:K12"/>
    <mergeCell ref="C13:K13"/>
    <mergeCell ref="C14:K14"/>
    <mergeCell ref="C15:K15"/>
    <mergeCell ref="C16:K16"/>
    <mergeCell ref="C17:K17"/>
    <mergeCell ref="C18:K18"/>
    <mergeCell ref="A19:K19"/>
    <mergeCell ref="A9:A11"/>
    <mergeCell ref="A13:A14"/>
    <mergeCell ref="A16:A17"/>
    <mergeCell ref="B9:B11"/>
    <mergeCell ref="B13:B14"/>
    <mergeCell ref="B16:B17"/>
  </mergeCells>
  <dataValidations count="2">
    <dataValidation type="list" allowBlank="1" showInputMessage="1" showErrorMessage="1" sqref="F4 F6:F7 F20:F1048576">
      <formula1>"台,套,个,件,盒,批,项,包,箱,其他"</formula1>
    </dataValidation>
    <dataValidation type="whole" operator="between" allowBlank="1" showInputMessage="1" showErrorMessage="1" sqref="E6:E7 E20:E1048576">
      <formula1>1</formula1>
      <formula2>99999</formula2>
    </dataValidation>
  </dataValidations>
  <pageMargins left="0.7" right="0.7" top="0.75" bottom="0.75" header="0.3" footer="0.3"/>
  <pageSetup paperSize="9" orientation="portrait"/>
  <headerFooter/>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55"/>
  <sheetViews>
    <sheetView topLeftCell="A17" workbookViewId="0">
      <selection activeCell="A1" sqref="$A1:$XFD1048576"/>
    </sheetView>
  </sheetViews>
  <sheetFormatPr defaultColWidth="9" defaultRowHeight="29.1" customHeight="1" outlineLevelCol="6"/>
  <cols>
    <col min="1" max="1" width="9" style="1"/>
    <col min="2" max="2" width="30.6363636363636" style="1" customWidth="1"/>
    <col min="3" max="3" width="79.8818181818182" style="1" customWidth="1"/>
    <col min="4" max="4" width="19.2545454545455" style="1" customWidth="1"/>
    <col min="5" max="6" width="9" style="1"/>
    <col min="7" max="7" width="11" style="1" customWidth="1"/>
    <col min="8" max="8" width="12.6363636363636" style="1" customWidth="1"/>
    <col min="9" max="9" width="12.3818181818182" style="1" customWidth="1"/>
    <col min="10" max="16384" width="9" style="1"/>
  </cols>
  <sheetData>
    <row r="1" s="1" customFormat="1" customHeight="1" spans="1:4">
      <c r="A1" s="3" t="s">
        <v>38</v>
      </c>
      <c r="B1" s="3"/>
      <c r="C1" s="3"/>
      <c r="D1" s="3"/>
    </row>
    <row r="2" s="1" customFormat="1" customHeight="1" spans="1:4">
      <c r="A2" s="4" t="s">
        <v>2</v>
      </c>
      <c r="B2" s="4" t="s">
        <v>39</v>
      </c>
      <c r="C2" s="4" t="s">
        <v>40</v>
      </c>
      <c r="D2" s="4" t="s">
        <v>41</v>
      </c>
    </row>
    <row r="3" s="1" customFormat="1" ht="260" customHeight="1" spans="1:4">
      <c r="A3" s="5">
        <v>1</v>
      </c>
      <c r="B3" s="6" t="s">
        <v>42</v>
      </c>
      <c r="C3" s="7" t="s">
        <v>43</v>
      </c>
      <c r="D3" s="5" t="s">
        <v>44</v>
      </c>
    </row>
    <row r="4" s="1" customFormat="1" ht="194" customHeight="1" spans="1:4">
      <c r="A4" s="8">
        <v>2</v>
      </c>
      <c r="B4" s="9" t="s">
        <v>45</v>
      </c>
      <c r="C4" s="10" t="s">
        <v>46</v>
      </c>
      <c r="D4" s="5" t="s">
        <v>47</v>
      </c>
    </row>
    <row r="5" s="1" customFormat="1" ht="15" spans="1:4">
      <c r="A5" s="8"/>
      <c r="B5" s="11"/>
      <c r="C5" s="10" t="s">
        <v>48</v>
      </c>
      <c r="D5" s="5"/>
    </row>
    <row r="6" s="1" customFormat="1" ht="15" spans="1:4">
      <c r="A6" s="8"/>
      <c r="B6" s="11"/>
      <c r="C6" s="10" t="s">
        <v>49</v>
      </c>
      <c r="D6" s="5"/>
    </row>
    <row r="7" s="1" customFormat="1" ht="15" spans="1:4">
      <c r="A7" s="8"/>
      <c r="B7" s="11"/>
      <c r="C7" s="10" t="s">
        <v>50</v>
      </c>
      <c r="D7" s="5"/>
    </row>
    <row r="8" s="1" customFormat="1" ht="15" spans="1:4">
      <c r="A8" s="8"/>
      <c r="B8" s="11"/>
      <c r="C8" s="10" t="s">
        <v>51</v>
      </c>
      <c r="D8" s="5"/>
    </row>
    <row r="9" s="1" customFormat="1" ht="30" spans="1:4">
      <c r="A9" s="8"/>
      <c r="B9" s="11"/>
      <c r="C9" s="10" t="s">
        <v>52</v>
      </c>
      <c r="D9" s="5"/>
    </row>
    <row r="10" s="1" customFormat="1" ht="15" spans="1:4">
      <c r="A10" s="8"/>
      <c r="B10" s="11"/>
      <c r="C10" s="10" t="s">
        <v>53</v>
      </c>
      <c r="D10" s="5"/>
    </row>
    <row r="11" s="1" customFormat="1" ht="15" spans="1:4">
      <c r="A11" s="8"/>
      <c r="B11" s="11"/>
      <c r="C11" s="10" t="s">
        <v>54</v>
      </c>
      <c r="D11" s="5"/>
    </row>
    <row r="12" s="1" customFormat="1" ht="15" spans="1:4">
      <c r="A12" s="8"/>
      <c r="B12" s="11"/>
      <c r="C12" s="10" t="s">
        <v>55</v>
      </c>
      <c r="D12" s="5"/>
    </row>
    <row r="13" s="1" customFormat="1" ht="15" spans="1:4">
      <c r="A13" s="8"/>
      <c r="B13" s="11"/>
      <c r="C13" s="10" t="s">
        <v>56</v>
      </c>
      <c r="D13" s="5"/>
    </row>
    <row r="14" s="1" customFormat="1" ht="15" spans="1:4">
      <c r="A14" s="8"/>
      <c r="B14" s="11"/>
      <c r="C14" s="10" t="s">
        <v>57</v>
      </c>
      <c r="D14" s="5"/>
    </row>
    <row r="15" s="1" customFormat="1" ht="15" spans="1:4">
      <c r="A15" s="8"/>
      <c r="B15" s="12"/>
      <c r="C15" s="10" t="s">
        <v>58</v>
      </c>
      <c r="D15" s="5"/>
    </row>
    <row r="16" s="1" customFormat="1" ht="120" spans="1:4">
      <c r="A16" s="8">
        <v>3</v>
      </c>
      <c r="B16" s="11" t="s">
        <v>59</v>
      </c>
      <c r="C16" s="10" t="s">
        <v>60</v>
      </c>
      <c r="D16" s="5" t="s">
        <v>44</v>
      </c>
    </row>
    <row r="17" s="1" customFormat="1" ht="120" spans="1:4">
      <c r="A17" s="8">
        <v>4</v>
      </c>
      <c r="B17" s="9" t="s">
        <v>61</v>
      </c>
      <c r="C17" s="10" t="s">
        <v>62</v>
      </c>
      <c r="D17" s="8" t="s">
        <v>63</v>
      </c>
    </row>
    <row r="18" s="1" customFormat="1" ht="15" spans="1:4">
      <c r="A18" s="8"/>
      <c r="B18" s="11"/>
      <c r="C18" s="10" t="s">
        <v>64</v>
      </c>
      <c r="D18" s="8" t="s">
        <v>63</v>
      </c>
    </row>
    <row r="19" s="1" customFormat="1" ht="15" spans="1:4">
      <c r="A19" s="8"/>
      <c r="B19" s="11"/>
      <c r="C19" s="13" t="s">
        <v>65</v>
      </c>
      <c r="D19" s="8" t="s">
        <v>47</v>
      </c>
    </row>
    <row r="20" s="1" customFormat="1" ht="15" spans="1:4">
      <c r="A20" s="8"/>
      <c r="B20" s="12"/>
      <c r="C20" s="13" t="s">
        <v>66</v>
      </c>
      <c r="D20" s="8" t="s">
        <v>47</v>
      </c>
    </row>
    <row r="21" s="2" customFormat="1" ht="180" spans="1:4">
      <c r="A21" s="9">
        <v>5</v>
      </c>
      <c r="B21" s="9" t="s">
        <v>67</v>
      </c>
      <c r="C21" s="14" t="s">
        <v>68</v>
      </c>
      <c r="D21" s="8" t="s">
        <v>69</v>
      </c>
    </row>
    <row r="22" s="2" customFormat="1" ht="105" spans="1:4">
      <c r="A22" s="11"/>
      <c r="B22" s="11"/>
      <c r="C22" s="14" t="s">
        <v>70</v>
      </c>
      <c r="D22" s="8" t="s">
        <v>71</v>
      </c>
    </row>
    <row r="23" s="2" customFormat="1" ht="15" spans="1:4">
      <c r="A23" s="11"/>
      <c r="B23" s="11"/>
      <c r="C23" s="14" t="s">
        <v>72</v>
      </c>
      <c r="D23" s="8" t="s">
        <v>47</v>
      </c>
    </row>
    <row r="24" s="2" customFormat="1" ht="150" spans="1:4">
      <c r="A24" s="11"/>
      <c r="B24" s="11"/>
      <c r="C24" s="14" t="s">
        <v>73</v>
      </c>
      <c r="D24" s="9" t="s">
        <v>47</v>
      </c>
    </row>
    <row r="25" s="2" customFormat="1" ht="210" spans="1:4">
      <c r="A25" s="11"/>
      <c r="B25" s="11"/>
      <c r="C25" s="14" t="s">
        <v>74</v>
      </c>
      <c r="D25" s="11"/>
    </row>
    <row r="26" s="2" customFormat="1" ht="90" spans="1:4">
      <c r="A26" s="11"/>
      <c r="B26" s="11"/>
      <c r="C26" s="14" t="s">
        <v>75</v>
      </c>
      <c r="D26" s="11"/>
    </row>
    <row r="27" s="2" customFormat="1" ht="105" spans="1:4">
      <c r="A27" s="12"/>
      <c r="B27" s="12"/>
      <c r="C27" s="14" t="s">
        <v>76</v>
      </c>
      <c r="D27" s="12"/>
    </row>
    <row r="28" s="2" customFormat="1" ht="120" spans="1:4">
      <c r="A28" s="8">
        <v>6</v>
      </c>
      <c r="B28" s="8" t="s">
        <v>77</v>
      </c>
      <c r="C28" s="14" t="s">
        <v>78</v>
      </c>
      <c r="D28" s="8" t="s">
        <v>79</v>
      </c>
    </row>
    <row r="29" s="2" customFormat="1" ht="150" spans="1:4">
      <c r="A29" s="9">
        <v>7</v>
      </c>
      <c r="B29" s="9" t="s">
        <v>80</v>
      </c>
      <c r="C29" s="14" t="s">
        <v>81</v>
      </c>
      <c r="D29" s="8" t="s">
        <v>82</v>
      </c>
    </row>
    <row r="30" s="2" customFormat="1" ht="15" spans="1:4">
      <c r="A30" s="11"/>
      <c r="B30" s="11"/>
      <c r="C30" s="14" t="s">
        <v>83</v>
      </c>
      <c r="D30" s="8" t="s">
        <v>84</v>
      </c>
    </row>
    <row r="31" s="2" customFormat="1" ht="15" spans="1:4">
      <c r="A31" s="11"/>
      <c r="B31" s="11"/>
      <c r="C31" s="13" t="s">
        <v>85</v>
      </c>
      <c r="D31" s="8" t="s">
        <v>84</v>
      </c>
    </row>
    <row r="32" s="2" customFormat="1" ht="15" spans="1:4">
      <c r="A32" s="11"/>
      <c r="B32" s="11"/>
      <c r="C32" s="13" t="s">
        <v>86</v>
      </c>
      <c r="D32" s="8" t="s">
        <v>87</v>
      </c>
    </row>
    <row r="33" s="2" customFormat="1" ht="15" spans="1:7">
      <c r="A33" s="11"/>
      <c r="B33" s="11"/>
      <c r="C33" s="13" t="s">
        <v>88</v>
      </c>
      <c r="D33" s="8" t="s">
        <v>89</v>
      </c>
    </row>
    <row r="34" s="2" customFormat="1" ht="15" spans="1:7">
      <c r="A34" s="11"/>
      <c r="B34" s="11"/>
      <c r="C34" s="14" t="s">
        <v>90</v>
      </c>
      <c r="D34" s="8" t="s">
        <v>89</v>
      </c>
    </row>
    <row r="35" s="2" customFormat="1" ht="75" spans="1:7">
      <c r="A35" s="12"/>
      <c r="B35" s="12"/>
      <c r="C35" s="14" t="s">
        <v>91</v>
      </c>
      <c r="D35" s="8" t="s">
        <v>87</v>
      </c>
      <c r="F35" s="15"/>
      <c r="G35" s="15"/>
    </row>
    <row r="36" s="2" customFormat="1" ht="181" customHeight="1" spans="1:7">
      <c r="A36" s="16">
        <v>8</v>
      </c>
      <c r="B36" s="17" t="s">
        <v>92</v>
      </c>
      <c r="C36" s="18" t="s">
        <v>93</v>
      </c>
      <c r="D36" s="19" t="s">
        <v>47</v>
      </c>
    </row>
    <row r="37" s="2" customFormat="1" ht="112" customHeight="1" spans="1:7">
      <c r="A37" s="19"/>
      <c r="B37" s="20"/>
      <c r="C37" s="18" t="s">
        <v>94</v>
      </c>
      <c r="D37" s="19"/>
    </row>
    <row r="38" s="2" customFormat="1" ht="165" spans="1:7">
      <c r="A38" s="19"/>
      <c r="B38" s="20"/>
      <c r="C38" s="18" t="s">
        <v>95</v>
      </c>
      <c r="D38" s="19"/>
    </row>
    <row r="39" s="2" customFormat="1" ht="150" spans="1:7">
      <c r="A39" s="19"/>
      <c r="B39" s="20"/>
      <c r="C39" s="18" t="s">
        <v>96</v>
      </c>
      <c r="D39" s="19"/>
    </row>
    <row r="40" s="2" customFormat="1" ht="150" spans="1:7">
      <c r="A40" s="19"/>
      <c r="B40" s="20"/>
      <c r="C40" s="18" t="s">
        <v>97</v>
      </c>
      <c r="D40" s="19"/>
    </row>
    <row r="41" s="2" customFormat="1" ht="210" spans="1:7">
      <c r="A41" s="19"/>
      <c r="B41" s="20"/>
      <c r="C41" s="18" t="s">
        <v>98</v>
      </c>
      <c r="D41" s="21"/>
    </row>
    <row r="42" s="1" customFormat="1" ht="45" spans="1:7">
      <c r="A42" s="16">
        <v>9</v>
      </c>
      <c r="B42" s="17" t="s">
        <v>99</v>
      </c>
      <c r="C42" s="10" t="s">
        <v>100</v>
      </c>
      <c r="D42" s="5" t="s">
        <v>47</v>
      </c>
    </row>
    <row r="43" s="1" customFormat="1" ht="75" spans="1:7">
      <c r="A43" s="19"/>
      <c r="B43" s="20"/>
      <c r="C43" s="22" t="s">
        <v>101</v>
      </c>
      <c r="D43" s="5"/>
    </row>
    <row r="44" s="1" customFormat="1" ht="105" spans="1:7">
      <c r="A44" s="21"/>
      <c r="B44" s="23"/>
      <c r="C44" s="22" t="s">
        <v>102</v>
      </c>
      <c r="D44" s="5"/>
    </row>
    <row r="45" s="1" customFormat="1" ht="30" spans="1:7">
      <c r="A45" s="24">
        <v>10</v>
      </c>
      <c r="B45" s="8" t="s">
        <v>103</v>
      </c>
      <c r="C45" s="22" t="s">
        <v>104</v>
      </c>
      <c r="D45" s="25" t="s">
        <v>47</v>
      </c>
    </row>
    <row r="46" s="1" customFormat="1" ht="30" spans="1:7">
      <c r="A46" s="24">
        <v>11</v>
      </c>
      <c r="B46" s="8" t="s">
        <v>105</v>
      </c>
      <c r="C46" s="22" t="s">
        <v>106</v>
      </c>
      <c r="D46" s="25" t="s">
        <v>107</v>
      </c>
    </row>
    <row r="47" s="1" customFormat="1" ht="45" spans="1:7">
      <c r="A47" s="16">
        <v>12</v>
      </c>
      <c r="B47" s="9" t="s">
        <v>108</v>
      </c>
      <c r="C47" s="10" t="s">
        <v>109</v>
      </c>
      <c r="D47" s="8" t="s">
        <v>47</v>
      </c>
    </row>
    <row r="48" s="1" customFormat="1" ht="15" spans="1:7">
      <c r="A48" s="19"/>
      <c r="B48" s="11"/>
      <c r="C48" s="10" t="s">
        <v>110</v>
      </c>
      <c r="D48" s="8"/>
    </row>
    <row r="49" s="1" customFormat="1" ht="15" spans="1:4">
      <c r="A49" s="19"/>
      <c r="B49" s="11"/>
      <c r="C49" s="10" t="s">
        <v>111</v>
      </c>
      <c r="D49" s="8"/>
    </row>
    <row r="50" s="1" customFormat="1" ht="15" spans="1:4">
      <c r="A50" s="21"/>
      <c r="B50" s="12"/>
      <c r="C50" s="10" t="s">
        <v>112</v>
      </c>
      <c r="D50" s="8"/>
    </row>
    <row r="51" s="1" customFormat="1" ht="15" spans="1:4">
      <c r="A51" s="16">
        <v>13</v>
      </c>
      <c r="B51" s="9" t="s">
        <v>113</v>
      </c>
      <c r="C51" s="10" t="s">
        <v>114</v>
      </c>
      <c r="D51" s="8"/>
    </row>
    <row r="52" s="1" customFormat="1" ht="15" spans="1:4">
      <c r="A52" s="19"/>
      <c r="B52" s="11"/>
      <c r="C52" s="13" t="s">
        <v>115</v>
      </c>
      <c r="D52" s="8"/>
    </row>
    <row r="53" s="1" customFormat="1" ht="15" spans="1:4">
      <c r="A53" s="19"/>
      <c r="B53" s="11"/>
      <c r="C53" s="13" t="s">
        <v>116</v>
      </c>
      <c r="D53" s="8"/>
    </row>
    <row r="54" s="1" customFormat="1" ht="15" spans="1:4">
      <c r="A54" s="21"/>
      <c r="B54" s="12"/>
      <c r="C54" s="13" t="s">
        <v>117</v>
      </c>
      <c r="D54" s="8"/>
    </row>
    <row r="55" s="1" customFormat="1" ht="15" spans="1:4">
      <c r="A55" s="21">
        <v>14</v>
      </c>
      <c r="B55" s="12" t="s">
        <v>118</v>
      </c>
      <c r="C55" s="13" t="s">
        <v>119</v>
      </c>
      <c r="D55" s="8"/>
    </row>
  </sheetData>
  <mergeCells count="22">
    <mergeCell ref="A1:D1"/>
    <mergeCell ref="A4:A15"/>
    <mergeCell ref="A17:A20"/>
    <mergeCell ref="A21:A27"/>
    <mergeCell ref="A29:A35"/>
    <mergeCell ref="A36:A41"/>
    <mergeCell ref="A42:A44"/>
    <mergeCell ref="A47:A50"/>
    <mergeCell ref="A51:A54"/>
    <mergeCell ref="B4:B15"/>
    <mergeCell ref="B17:B20"/>
    <mergeCell ref="B21:B27"/>
    <mergeCell ref="B29:B35"/>
    <mergeCell ref="B36:B41"/>
    <mergeCell ref="B42:B44"/>
    <mergeCell ref="B47:B50"/>
    <mergeCell ref="B51:B54"/>
    <mergeCell ref="D4:D15"/>
    <mergeCell ref="D24:D27"/>
    <mergeCell ref="D36:D41"/>
    <mergeCell ref="D42:D44"/>
    <mergeCell ref="D47:D54"/>
  </mergeCells>
  <pageMargins left="0.75" right="0.75" top="1" bottom="1" header="0.5" footer="0.5"/>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���Ynx�[�W�SsS�n��ĉ<h��^��=\ϑ�Q\�vsQ��Bl
</file>

<file path=customXml/item2.xml>��
</file>

<file path=customXml/item3.xml>��
</file>

<file path=customXml/itemProps1.xml><?xml version="1.0" encoding="utf-8"?>
<ds:datastoreItem xmlns:ds="http://schemas.openxmlformats.org/officeDocument/2006/customXml" ds:itemID="{06A0048C-2381-489B-AA07-9611017176EA}">
  <ds:schemaRefs/>
</ds:datastoreItem>
</file>

<file path=customXml/itemProps2.xml><?xml version="1.0" encoding="utf-8"?>
<ds:datastoreItem xmlns:ds="http://schemas.openxmlformats.org/officeDocument/2006/customXml" ds:itemID="{06C82605-B75B-4693-9329-32AAD527C692}">
  <ds:schemaRefs/>
</ds:datastoreItem>
</file>

<file path=customXml/itemProps3.xml><?xml version="1.0" encoding="utf-8"?>
<ds:datastoreItem xmlns:ds="http://schemas.openxmlformats.org/officeDocument/2006/customXml" ds:itemID="{224D003E-15C9-4FFE-AB16-9E66474EAE4E}">
  <ds:schemaRefs/>
</ds:datastoreItem>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采购清单及售后要求</vt:lpstr>
      <vt:lpstr>机器人参数表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张けいこ</cp:lastModifiedBy>
  <dcterms:created xsi:type="dcterms:W3CDTF">2015-06-06T18:19:00Z</dcterms:created>
  <dcterms:modified xsi:type="dcterms:W3CDTF">2026-09-21T08:38:09Z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220E9FD93F9B46A6B3EB7EF8A55BA06F_13</vt:lpwstr>
  </property>
  <property fmtid="{D5CDD505-2E9C-101B-9397-08002B2CF9AE}" pid="3" name="KSOProductBuildVer">
    <vt:lpwstr>2052-12.1.0.28599</vt:lpwstr>
  </property>
  <property fmtid="{D5CDD505-2E9C-101B-9397-08002B2CF9AE}" pid="4" name="CalculationRule">
    <vt:i4>0</vt:i4>
  </property>
</Properties>
</file>