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办公室打印耗材" sheetId="1" r:id="rId1"/>
    <sheet name="供应商基本情况表" sheetId="2" r:id="rId2"/>
  </sheets>
  <definedNames>
    <definedName name="_xlnm._FilterDatabase" localSheetId="0" hidden="1">办公室打印耗材!$A$2:$U$118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<sst xmlns="http://schemas.openxmlformats.org/spreadsheetml/2006/main" count="983" uniqueCount="185">
  <si>
    <t>深圳市高级中学2026年春季学期办公室打印耗材采购需求统计表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</si>
  <si>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</si>
  <si>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</si>
  <si>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</si>
  <si>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</si>
  <si>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期望品牌（选择期望要求，如果提出品牌属于原装正品，此处就填原装正品，此项必填，字数不超过15字）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</si>
  <si>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</si>
  <si>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</si>
  <si>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</si>
  <si>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单价/元（上一次采购单价或电商平台非活动单价）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</si>
  <si>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</si>
  <si>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</si>
  <si>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</si>
  <si>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</si>
  <si>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</si>
  <si>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</si>
  <si>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南校区</t>
  </si>
  <si>
    <t>墨盒</t>
  </si>
  <si>
    <t>HP</t>
  </si>
  <si>
    <t>HP88X墨盒CC388X</t>
  </si>
  <si>
    <t>个</t>
  </si>
  <si>
    <t>1、中标后需按各校区具体需求，分校区分批免费配送到指定地点；严禁以次充好，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9、需填写《供应商基本情况表》并加盖单位公章。</t>
  </si>
  <si>
    <t>必须是原装耗材</t>
  </si>
  <si>
    <t>HP78A墨盒CE278A黑色硒鼓</t>
  </si>
  <si>
    <t>30X墨盒CF230X碳粉盒</t>
  </si>
  <si>
    <t>CF232A感光鼓</t>
  </si>
  <si>
    <t>955XL黑色</t>
  </si>
  <si>
    <t>955XL黄色</t>
  </si>
  <si>
    <t>955XL青色</t>
  </si>
  <si>
    <t>955XL品红</t>
  </si>
  <si>
    <t>惠普(HP)118A硒鼓</t>
  </si>
  <si>
    <t>(HP)178rw /W2081A 黑色硒鼓（约700页）粉盒</t>
  </si>
  <si>
    <t>适用 178nw</t>
  </si>
  <si>
    <t>惠普(HP）118A硒鼓</t>
  </si>
  <si>
    <t>(HP)178rw /W2081A 青色硒鼓（约700页）粉盒</t>
  </si>
  <si>
    <t>(HP)178nw /W2081A 黄色硒鼓（约700页）粉盒</t>
  </si>
  <si>
    <t>(HP)178nw /W2081A 红色硒鼓（约700页）粉盒</t>
  </si>
  <si>
    <t>惠普(HP）137X 硒鼓</t>
  </si>
  <si>
    <t>Q5949A 黑色硒鼓</t>
  </si>
  <si>
    <t>HP 202X：黑色：3200页</t>
  </si>
  <si>
    <t>彩色激光打印机：HP Color LaserJet Pro M254系列</t>
  </si>
  <si>
    <t>HP 202X：青色 ：2500页</t>
  </si>
  <si>
    <t>彩色激光打印机：HP Color LaserJet Pro M255系列</t>
  </si>
  <si>
    <t>HP 202X： 黄色 ：2500页</t>
  </si>
  <si>
    <t>彩色激光打印机：HP Color LaserJet Pro M256系列</t>
  </si>
  <si>
    <t>HP 202X：  品红色：2500页</t>
  </si>
  <si>
    <t>彩色激光打印机：HP Color LaserJet Pro M257系列</t>
  </si>
  <si>
    <t>富士</t>
  </si>
  <si>
    <t>CT201820粉盒</t>
  </si>
  <si>
    <t>CT350941感光鼓</t>
  </si>
  <si>
    <t>佳能</t>
  </si>
  <si>
    <t>佳能pro 100</t>
  </si>
  <si>
    <t>CE323A黑/红/黄/兰</t>
  </si>
  <si>
    <t>套</t>
  </si>
  <si>
    <t>兄弟</t>
  </si>
  <si>
    <t>白色底黑字Tze 9mm</t>
  </si>
  <si>
    <t>白色底黑字Tze 18mm</t>
  </si>
  <si>
    <t>北校区新园</t>
  </si>
  <si>
    <t>硒鼓</t>
  </si>
  <si>
    <t>惠普</t>
  </si>
  <si>
    <t>137A</t>
  </si>
  <si>
    <t>88A</t>
  </si>
  <si>
    <t>955XL墨盒套装 黑/蓝/黄/红四色</t>
  </si>
  <si>
    <t>30A</t>
  </si>
  <si>
    <t>32A</t>
  </si>
  <si>
    <t>118A(彩色4色)</t>
  </si>
  <si>
    <t>富士施乐C2060</t>
  </si>
  <si>
    <t>C2060(彩色4色)</t>
  </si>
  <si>
    <t>北校区紫园</t>
  </si>
  <si>
    <t>惠普88A</t>
  </si>
  <si>
    <t>惠普137A</t>
  </si>
  <si>
    <t>惠普30A</t>
  </si>
  <si>
    <t>惠普32A</t>
  </si>
  <si>
    <t>备注（黑色需求多）必须是原装耗材</t>
  </si>
  <si>
    <t>惠普8720</t>
  </si>
  <si>
    <t>佳能CRG326</t>
  </si>
  <si>
    <t>C2060(彩色4色）</t>
  </si>
  <si>
    <t>佳能Canon LBP3108</t>
  </si>
  <si>
    <t>富京</t>
  </si>
  <si>
    <t>DocuPrint 2108b</t>
  </si>
  <si>
    <t>中心校区（南）</t>
  </si>
  <si>
    <t>原装正品</t>
  </si>
  <si>
    <t>佳能PGI-2800（红黄蓝黑）</t>
  </si>
  <si>
    <t>佳能CRG912</t>
  </si>
  <si>
    <t>HP88A</t>
  </si>
  <si>
    <t>HP137A</t>
  </si>
  <si>
    <t>HP78A</t>
  </si>
  <si>
    <t>HP33A</t>
  </si>
  <si>
    <t>成像鼓</t>
  </si>
  <si>
    <t>HP34A（成像鼓）</t>
  </si>
  <si>
    <t>富士胶片(原富士施乐)</t>
  </si>
  <si>
    <t>CT351271黑（大容量） CT351272蓝（大容量） CT351273红（大容量） CT351274黄（大容量）</t>
  </si>
  <si>
    <t xml:space="preserve">CT351271黑（大容量） </t>
  </si>
  <si>
    <t>HP202A(红黄蓝黑)</t>
  </si>
  <si>
    <t>HP202A(黑)</t>
  </si>
  <si>
    <t>HP202A(红)</t>
  </si>
  <si>
    <t>HP118A（黑）</t>
  </si>
  <si>
    <t>HP118A（红黄蓝黑）</t>
  </si>
  <si>
    <t>W1132A（成像鼓）</t>
  </si>
  <si>
    <t>奔图</t>
  </si>
  <si>
    <t>CTL-1100H（红黄蓝黑）</t>
  </si>
  <si>
    <t>CTL-1100H（黑）</t>
  </si>
  <si>
    <t>HP80A</t>
  </si>
  <si>
    <t>HP16A</t>
  </si>
  <si>
    <t>HP30A</t>
  </si>
  <si>
    <t>HP32A（成像鼓）</t>
  </si>
  <si>
    <t>HP 805（黑色)</t>
  </si>
  <si>
    <t>HP 805（彩色）</t>
  </si>
  <si>
    <t>爱普生</t>
  </si>
  <si>
    <t>EPSON-SO50167</t>
  </si>
  <si>
    <t>佳能PG-815（黑）</t>
  </si>
  <si>
    <t>佳能-CL816（彩色）</t>
  </si>
  <si>
    <t>HP305A（红黄蓝黑）</t>
  </si>
  <si>
    <t>汉光</t>
  </si>
  <si>
    <t>汉光TN5229K 黑色 汉光 TN5229M 
红色
汉光TN5229C 蓝色 汉光 TN5229H 黄色</t>
  </si>
  <si>
    <t>汉光TN5229K 黑色</t>
  </si>
  <si>
    <t>CT203586黑 CT203587蓝 CT203588红 CT203589黄</t>
  </si>
  <si>
    <t>CT203586黑</t>
  </si>
  <si>
    <t>色带</t>
  </si>
  <si>
    <t>富士通</t>
  </si>
  <si>
    <t>富士通DPK 770通用色带</t>
  </si>
  <si>
    <t>爱普生（EPSON）S015339色带框</t>
  </si>
  <si>
    <t>废粉盒</t>
  </si>
  <si>
    <t>CWAA0903（废粉盒）</t>
  </si>
  <si>
    <t>柯尼卡美能达</t>
  </si>
  <si>
    <t>柯尼卡美能达WX-105(废粉盒)</t>
  </si>
  <si>
    <t>HP12A</t>
  </si>
  <si>
    <t>中心校区（北）</t>
  </si>
  <si>
    <t>S050167</t>
  </si>
  <si>
    <t>CT350999</t>
  </si>
  <si>
    <t>东校区高中部</t>
  </si>
  <si>
    <t>碳粉</t>
  </si>
  <si>
    <t>hp</t>
  </si>
  <si>
    <t>34A</t>
  </si>
  <si>
    <t>粉盒-奔图 CTL-1100（彩色4色）</t>
  </si>
  <si>
    <t>HP 33A</t>
  </si>
  <si>
    <t>canon cartridge333</t>
  </si>
  <si>
    <t>hp132A</t>
  </si>
  <si>
    <t>fujifilm富士</t>
  </si>
  <si>
    <t>富士DocuPrint 2108b</t>
  </si>
  <si>
    <t>EpsonL1800</t>
  </si>
  <si>
    <t>Epson674(六色)</t>
  </si>
  <si>
    <t>东校区小初部</t>
  </si>
  <si>
    <t>118A（黑、黄、青、红）</t>
  </si>
  <si>
    <t>118A（黑色）</t>
  </si>
  <si>
    <t>33A</t>
  </si>
  <si>
    <t>56A</t>
  </si>
  <si>
    <t>CTL-1100（黑、黄、青、红）</t>
  </si>
  <si>
    <t>CTL-1100K（黑色）</t>
  </si>
  <si>
    <t>CLI-42</t>
  </si>
  <si>
    <t>CT20249X（黑、黄、青、红）</t>
  </si>
  <si>
    <t>适配打印机型号Apeos C2060</t>
  </si>
  <si>
    <t>CT202496（黑色）</t>
  </si>
  <si>
    <t>CT35127X（黑、黄、青、红）</t>
  </si>
  <si>
    <t>适配打印机型号Apeos C2410SD</t>
  </si>
  <si>
    <t>CT35127X（黑色）</t>
  </si>
  <si>
    <t>供应商基本情况表</t>
  </si>
  <si>
    <t>采购人</t>
  </si>
  <si>
    <t>项目名称</t>
  </si>
  <si>
    <t>投标（响 应）供应商</t>
  </si>
  <si>
    <t>供应商统一社会信用代码</t>
  </si>
  <si>
    <t>投标（响应）供应商相关人员情况</t>
  </si>
  <si>
    <t>职务</t>
  </si>
  <si>
    <t>姓名</t>
  </si>
  <si>
    <t>身份证号码</t>
  </si>
  <si>
    <t>劳动合同</t>
  </si>
  <si>
    <t>缴纳社会</t>
  </si>
  <si>
    <t>关系单位</t>
  </si>
  <si>
    <t>保险单位</t>
  </si>
  <si>
    <t>法定代表人/单位负责人/主要经营负责人</t>
  </si>
  <si>
    <t>项目投标授权代表人</t>
  </si>
  <si>
    <t>项目负责人</t>
  </si>
  <si>
    <t>主要技术人员</t>
  </si>
  <si>
    <t>投标文件编制人员</t>
  </si>
  <si>
    <t>说明:同一职务有多人担任（如主要技术人员），应分行填写。</t>
  </si>
  <si>
    <t>投标（响应）供应商关联关系情况</t>
  </si>
  <si>
    <t>关联关系类型</t>
  </si>
  <si>
    <t>关联主体名称</t>
  </si>
  <si>
    <t>备注</t>
  </si>
  <si>
    <t>控股股东</t>
  </si>
  <si>
    <t>指出资额（或持有股份）占投标（响应）供应商资 本总额（或股本总额）50%以上的股东，以及出资额 （或持有股份）的比例虽然不足 50%，但依其出资 额（或持有股份）所享有的表决权已足以对投标（响 应）供应商股东会（或股东大会）的决议产生重要 影响的股东。</t>
  </si>
  <si>
    <t>管理关系</t>
  </si>
  <si>
    <t>指对投标（响应）供应商不具有出资持 股关系，但对其存在管理关系的主体。</t>
  </si>
  <si>
    <t>说明:同一关联关系类型有多个主体的，应分行填写。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</si>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</sst>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#,##0.00_);[Red]\(#,##0.00\)"/>
  </numFmts>
  <fonts count="3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Calibri"/>
      <charset val="134"/>
    </font>
    <font>
      <b/>
      <sz val="11"/>
      <color theme="1"/>
      <name val="等线"/>
      <charset val="134"/>
      <scheme val="minor"/>
    </font>
    <font>
      <b/>
      <sz val="2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等线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333333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justify" wrapText="1"/>
    </xf>
    <xf numFmtId="0" fontId="2" fillId="2" borderId="5" xfId="0" applyFont="1" applyFill="1" applyBorder="1" applyAlignment="1">
      <alignment horizontal="center" wrapText="1"/>
    </xf>
    <xf numFmtId="0" fontId="0" fillId="2" borderId="6" xfId="0" applyFill="1" applyBorder="1"/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/>
    <xf numFmtId="0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7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78" fontId="9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9" fontId="9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24"/>
  <sheetViews>
    <sheetView tabSelected="1" workbookViewId="0">
      <pane xSplit="1" ySplit="2" topLeftCell="B80" activePane="bottomRight" state="frozen"/>
      <selection/>
      <selection pane="topRight"/>
      <selection pane="bottomLeft"/>
      <selection pane="bottomRight" activeCell="F86" sqref="F86"/>
    </sheetView>
  </sheetViews>
  <sheetFormatPr defaultColWidth="9" defaultRowHeight="14.25"/>
  <cols>
    <col min="1" max="1" width="4.75" style="17" customWidth="1"/>
    <col min="2" max="2" width="11.875" style="17" customWidth="1"/>
    <col min="3" max="3" width="12.375" style="17" customWidth="1"/>
    <col min="4" max="4" width="11.625" style="17" customWidth="1"/>
    <col min="5" max="5" width="14.5" style="17" customWidth="1"/>
    <col min="6" max="6" width="14.625" style="17" customWidth="1"/>
    <col min="7" max="7" width="11.875" style="17" customWidth="1"/>
    <col min="8" max="8" width="18" style="17" customWidth="1"/>
    <col min="9" max="9" width="13.75" style="18" customWidth="1"/>
    <col min="10" max="10" width="11" style="19" customWidth="1"/>
    <col min="11" max="11" width="7.5" style="17" customWidth="1"/>
    <col min="12" max="12" width="13" style="17" customWidth="1"/>
    <col min="13" max="13" width="24.5" style="17" customWidth="1"/>
    <col min="14" max="14" width="14.125" style="17" customWidth="1"/>
    <col min="15" max="15" width="8.875" style="17" customWidth="1"/>
    <col min="16" max="16" width="11.375" style="17" customWidth="1"/>
    <col min="17" max="21" width="9" style="17"/>
  </cols>
  <sheetData>
    <row r="1" ht="46" customHeight="1" spans="1:2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="14" customFormat="1" ht="105" spans="1:21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3" t="s">
        <v>7</v>
      </c>
      <c r="H2" s="22" t="s">
        <v>8</v>
      </c>
      <c r="I2" s="25" t="s">
        <v>9</v>
      </c>
      <c r="J2" s="26" t="s">
        <v>10</v>
      </c>
      <c r="K2" s="22" t="s">
        <v>11</v>
      </c>
      <c r="L2" s="22" t="s">
        <v>12</v>
      </c>
      <c r="M2" s="23" t="s">
        <v>13</v>
      </c>
      <c r="N2" s="23" t="s">
        <v>14</v>
      </c>
      <c r="O2" s="27" t="s">
        <v>15</v>
      </c>
      <c r="P2" s="28" t="s">
        <v>12</v>
      </c>
      <c r="Q2" s="29"/>
      <c r="R2" s="29"/>
      <c r="S2" s="29"/>
      <c r="T2" s="29"/>
      <c r="U2" s="29"/>
    </row>
    <row r="3" ht="33" spans="1:21">
      <c r="A3" s="30">
        <v>1</v>
      </c>
      <c r="B3" s="31" t="s">
        <v>16</v>
      </c>
      <c r="C3" s="32" t="s">
        <v>17</v>
      </c>
      <c r="D3" s="33" t="s">
        <v>18</v>
      </c>
      <c r="E3" s="33" t="s">
        <v>18</v>
      </c>
      <c r="F3" s="33" t="s">
        <v>19</v>
      </c>
      <c r="G3" s="32"/>
      <c r="H3" s="33" t="s">
        <v>19</v>
      </c>
      <c r="I3" s="34">
        <v>508</v>
      </c>
      <c r="J3" s="35">
        <v>14</v>
      </c>
      <c r="K3" s="32" t="s">
        <v>20</v>
      </c>
      <c r="L3" s="36">
        <f>J3*I3</f>
        <v>7112</v>
      </c>
      <c r="M3" s="30" t="s">
        <v>21</v>
      </c>
      <c r="N3" s="37" t="s">
        <v>22</v>
      </c>
      <c r="O3" s="38"/>
      <c r="P3" s="38"/>
    </row>
    <row r="4" ht="33" spans="1:21">
      <c r="A4" s="30">
        <v>2</v>
      </c>
      <c r="B4" s="31" t="s">
        <v>16</v>
      </c>
      <c r="C4" s="32" t="s">
        <v>17</v>
      </c>
      <c r="D4" s="33" t="s">
        <v>18</v>
      </c>
      <c r="E4" s="33" t="s">
        <v>18</v>
      </c>
      <c r="F4" s="33" t="s">
        <v>23</v>
      </c>
      <c r="G4" s="32"/>
      <c r="H4" s="33" t="s">
        <v>23</v>
      </c>
      <c r="I4" s="34">
        <v>560</v>
      </c>
      <c r="J4" s="35">
        <v>14</v>
      </c>
      <c r="K4" s="32" t="s">
        <v>20</v>
      </c>
      <c r="L4" s="36">
        <f t="shared" ref="L4:L35" si="0">J4*I4</f>
        <v>7840</v>
      </c>
      <c r="M4" s="30"/>
      <c r="N4" s="37" t="s">
        <v>22</v>
      </c>
      <c r="O4" s="38"/>
      <c r="P4" s="38"/>
    </row>
    <row r="5" ht="33" spans="1:21">
      <c r="A5" s="30">
        <v>3</v>
      </c>
      <c r="B5" s="31" t="s">
        <v>16</v>
      </c>
      <c r="C5" s="32" t="s">
        <v>17</v>
      </c>
      <c r="D5" s="33" t="s">
        <v>18</v>
      </c>
      <c r="E5" s="33" t="s">
        <v>18</v>
      </c>
      <c r="F5" s="33" t="s">
        <v>24</v>
      </c>
      <c r="G5" s="32"/>
      <c r="H5" s="33" t="s">
        <v>24</v>
      </c>
      <c r="I5" s="34">
        <v>780</v>
      </c>
      <c r="J5" s="35">
        <v>18</v>
      </c>
      <c r="K5" s="32" t="s">
        <v>20</v>
      </c>
      <c r="L5" s="36">
        <f t="shared" si="0"/>
        <v>14040</v>
      </c>
      <c r="M5" s="30"/>
      <c r="N5" s="37" t="s">
        <v>22</v>
      </c>
      <c r="O5" s="38"/>
      <c r="P5" s="38"/>
    </row>
    <row r="6" ht="16.5" spans="1:21">
      <c r="A6" s="30">
        <v>4</v>
      </c>
      <c r="B6" s="31" t="s">
        <v>16</v>
      </c>
      <c r="C6" s="32" t="s">
        <v>17</v>
      </c>
      <c r="D6" s="33" t="s">
        <v>18</v>
      </c>
      <c r="E6" s="33" t="s">
        <v>18</v>
      </c>
      <c r="F6" s="33" t="s">
        <v>25</v>
      </c>
      <c r="G6" s="32"/>
      <c r="H6" s="33" t="s">
        <v>25</v>
      </c>
      <c r="I6" s="34">
        <v>715</v>
      </c>
      <c r="J6" s="33">
        <v>3</v>
      </c>
      <c r="K6" s="32" t="s">
        <v>20</v>
      </c>
      <c r="L6" s="36">
        <f t="shared" si="0"/>
        <v>2145</v>
      </c>
      <c r="M6" s="30"/>
      <c r="N6" s="37" t="s">
        <v>22</v>
      </c>
      <c r="O6" s="38"/>
      <c r="P6" s="38"/>
    </row>
    <row r="7" ht="16.5" spans="1:21">
      <c r="A7" s="30">
        <v>5</v>
      </c>
      <c r="B7" s="31" t="s">
        <v>16</v>
      </c>
      <c r="C7" s="32" t="s">
        <v>17</v>
      </c>
      <c r="D7" s="33" t="s">
        <v>18</v>
      </c>
      <c r="E7" s="33" t="s">
        <v>18</v>
      </c>
      <c r="F7" s="33" t="s">
        <v>26</v>
      </c>
      <c r="G7" s="32"/>
      <c r="H7" s="33" t="s">
        <v>26</v>
      </c>
      <c r="I7" s="34">
        <v>269</v>
      </c>
      <c r="J7" s="33">
        <v>6</v>
      </c>
      <c r="K7" s="32" t="s">
        <v>20</v>
      </c>
      <c r="L7" s="36">
        <f t="shared" si="0"/>
        <v>1614</v>
      </c>
      <c r="M7" s="30"/>
      <c r="N7" s="37" t="s">
        <v>22</v>
      </c>
      <c r="O7" s="38"/>
      <c r="P7" s="38"/>
    </row>
    <row r="8" ht="16.5" spans="1:21">
      <c r="A8" s="30">
        <v>6</v>
      </c>
      <c r="B8" s="31" t="s">
        <v>16</v>
      </c>
      <c r="C8" s="32" t="s">
        <v>17</v>
      </c>
      <c r="D8" s="33" t="s">
        <v>18</v>
      </c>
      <c r="E8" s="33" t="s">
        <v>18</v>
      </c>
      <c r="F8" s="33" t="s">
        <v>27</v>
      </c>
      <c r="G8" s="32"/>
      <c r="H8" s="33" t="s">
        <v>27</v>
      </c>
      <c r="I8" s="34">
        <v>213</v>
      </c>
      <c r="J8" s="33">
        <v>3</v>
      </c>
      <c r="K8" s="32" t="s">
        <v>20</v>
      </c>
      <c r="L8" s="36">
        <f t="shared" si="0"/>
        <v>639</v>
      </c>
      <c r="M8" s="30"/>
      <c r="N8" s="37" t="s">
        <v>22</v>
      </c>
      <c r="O8" s="38"/>
      <c r="P8" s="38"/>
    </row>
    <row r="9" ht="16.5" spans="1:21">
      <c r="A9" s="30">
        <v>7</v>
      </c>
      <c r="B9" s="31" t="s">
        <v>16</v>
      </c>
      <c r="C9" s="32" t="s">
        <v>17</v>
      </c>
      <c r="D9" s="33" t="s">
        <v>18</v>
      </c>
      <c r="E9" s="33" t="s">
        <v>18</v>
      </c>
      <c r="F9" s="33" t="s">
        <v>28</v>
      </c>
      <c r="G9" s="32"/>
      <c r="H9" s="33" t="s">
        <v>28</v>
      </c>
      <c r="I9" s="34">
        <v>213</v>
      </c>
      <c r="J9" s="33">
        <v>3</v>
      </c>
      <c r="K9" s="32" t="s">
        <v>20</v>
      </c>
      <c r="L9" s="36">
        <f t="shared" si="0"/>
        <v>639</v>
      </c>
      <c r="M9" s="30"/>
      <c r="N9" s="37" t="s">
        <v>22</v>
      </c>
      <c r="O9" s="38"/>
      <c r="P9" s="38"/>
    </row>
    <row r="10" ht="16.5" spans="1:21">
      <c r="A10" s="30">
        <v>8</v>
      </c>
      <c r="B10" s="31" t="s">
        <v>16</v>
      </c>
      <c r="C10" s="32" t="s">
        <v>17</v>
      </c>
      <c r="D10" s="33" t="s">
        <v>18</v>
      </c>
      <c r="E10" s="33" t="s">
        <v>18</v>
      </c>
      <c r="F10" s="33" t="s">
        <v>29</v>
      </c>
      <c r="G10" s="32"/>
      <c r="H10" s="33" t="s">
        <v>29</v>
      </c>
      <c r="I10" s="34">
        <v>213</v>
      </c>
      <c r="J10" s="33">
        <v>3</v>
      </c>
      <c r="K10" s="32" t="s">
        <v>20</v>
      </c>
      <c r="L10" s="36">
        <f t="shared" si="0"/>
        <v>639</v>
      </c>
      <c r="M10" s="30"/>
      <c r="N10" s="37" t="s">
        <v>22</v>
      </c>
      <c r="O10" s="39"/>
      <c r="P10" s="39"/>
    </row>
    <row r="11" ht="66" spans="1:21">
      <c r="A11" s="30">
        <v>9</v>
      </c>
      <c r="B11" s="31" t="s">
        <v>16</v>
      </c>
      <c r="C11" s="32" t="s">
        <v>17</v>
      </c>
      <c r="D11" s="33" t="s">
        <v>30</v>
      </c>
      <c r="E11" s="33" t="s">
        <v>30</v>
      </c>
      <c r="F11" s="33" t="s">
        <v>31</v>
      </c>
      <c r="G11" s="37" t="s">
        <v>22</v>
      </c>
      <c r="H11" s="33" t="s">
        <v>31</v>
      </c>
      <c r="I11" s="34">
        <v>280</v>
      </c>
      <c r="J11" s="33">
        <v>6</v>
      </c>
      <c r="K11" s="32" t="s">
        <v>20</v>
      </c>
      <c r="L11" s="36">
        <f t="shared" si="0"/>
        <v>1680</v>
      </c>
      <c r="M11" s="30"/>
      <c r="N11" s="30" t="s">
        <v>32</v>
      </c>
      <c r="O11" s="39"/>
      <c r="P11" s="39"/>
    </row>
    <row r="12" ht="66" spans="1:21">
      <c r="A12" s="30">
        <v>10</v>
      </c>
      <c r="B12" s="31" t="s">
        <v>16</v>
      </c>
      <c r="C12" s="32" t="s">
        <v>17</v>
      </c>
      <c r="D12" s="33" t="s">
        <v>33</v>
      </c>
      <c r="E12" s="33" t="s">
        <v>33</v>
      </c>
      <c r="F12" s="33" t="s">
        <v>34</v>
      </c>
      <c r="G12" s="37" t="s">
        <v>22</v>
      </c>
      <c r="H12" s="33" t="s">
        <v>34</v>
      </c>
      <c r="I12" s="34">
        <v>325</v>
      </c>
      <c r="J12" s="33">
        <v>3</v>
      </c>
      <c r="K12" s="32" t="s">
        <v>20</v>
      </c>
      <c r="L12" s="36">
        <f t="shared" si="0"/>
        <v>975</v>
      </c>
      <c r="M12" s="30"/>
      <c r="N12" s="30" t="s">
        <v>32</v>
      </c>
      <c r="O12" s="39"/>
      <c r="P12" s="39"/>
    </row>
    <row r="13" ht="66" spans="1:21">
      <c r="A13" s="30">
        <v>11</v>
      </c>
      <c r="B13" s="31" t="s">
        <v>16</v>
      </c>
      <c r="C13" s="32" t="s">
        <v>17</v>
      </c>
      <c r="D13" s="33" t="s">
        <v>30</v>
      </c>
      <c r="E13" s="33" t="s">
        <v>30</v>
      </c>
      <c r="F13" s="33" t="s">
        <v>35</v>
      </c>
      <c r="G13" s="37" t="s">
        <v>22</v>
      </c>
      <c r="H13" s="33" t="s">
        <v>35</v>
      </c>
      <c r="I13" s="34">
        <v>325</v>
      </c>
      <c r="J13" s="40">
        <v>3</v>
      </c>
      <c r="K13" s="32" t="s">
        <v>20</v>
      </c>
      <c r="L13" s="36">
        <f t="shared" si="0"/>
        <v>975</v>
      </c>
      <c r="M13" s="30"/>
      <c r="N13" s="30" t="s">
        <v>32</v>
      </c>
      <c r="O13" s="39"/>
      <c r="P13" s="39"/>
    </row>
    <row r="14" ht="66" spans="1:21">
      <c r="A14" s="30">
        <v>12</v>
      </c>
      <c r="B14" s="31" t="s">
        <v>16</v>
      </c>
      <c r="C14" s="32" t="s">
        <v>17</v>
      </c>
      <c r="D14" s="33" t="s">
        <v>33</v>
      </c>
      <c r="E14" s="33" t="s">
        <v>33</v>
      </c>
      <c r="F14" s="33" t="s">
        <v>36</v>
      </c>
      <c r="G14" s="37" t="s">
        <v>22</v>
      </c>
      <c r="H14" s="33" t="s">
        <v>36</v>
      </c>
      <c r="I14" s="34">
        <v>325</v>
      </c>
      <c r="J14" s="40">
        <v>3</v>
      </c>
      <c r="K14" s="32" t="s">
        <v>20</v>
      </c>
      <c r="L14" s="36">
        <f t="shared" si="0"/>
        <v>975</v>
      </c>
      <c r="M14" s="30"/>
      <c r="N14" s="30" t="s">
        <v>32</v>
      </c>
      <c r="O14" s="39"/>
      <c r="P14" s="39"/>
    </row>
    <row r="15" ht="33" spans="1:21">
      <c r="A15" s="30">
        <v>13</v>
      </c>
      <c r="B15" s="31" t="s">
        <v>16</v>
      </c>
      <c r="C15" s="32" t="s">
        <v>17</v>
      </c>
      <c r="D15" s="33" t="s">
        <v>18</v>
      </c>
      <c r="E15" s="33" t="s">
        <v>18</v>
      </c>
      <c r="F15" s="33" t="s">
        <v>37</v>
      </c>
      <c r="G15" s="32"/>
      <c r="H15" s="33" t="s">
        <v>37</v>
      </c>
      <c r="I15" s="34">
        <v>447</v>
      </c>
      <c r="J15" s="35">
        <v>15</v>
      </c>
      <c r="K15" s="32" t="s">
        <v>20</v>
      </c>
      <c r="L15" s="36">
        <f t="shared" si="0"/>
        <v>6705</v>
      </c>
      <c r="M15" s="30"/>
      <c r="N15" s="37" t="s">
        <v>22</v>
      </c>
      <c r="O15" s="39"/>
      <c r="P15" s="39"/>
    </row>
    <row r="16" ht="16.5" spans="1:21">
      <c r="A16" s="30">
        <v>14</v>
      </c>
      <c r="B16" s="31" t="s">
        <v>16</v>
      </c>
      <c r="C16" s="32" t="s">
        <v>17</v>
      </c>
      <c r="D16" s="33" t="s">
        <v>18</v>
      </c>
      <c r="E16" s="33" t="s">
        <v>18</v>
      </c>
      <c r="F16" s="33" t="s">
        <v>38</v>
      </c>
      <c r="G16" s="32"/>
      <c r="H16" s="33" t="s">
        <v>38</v>
      </c>
      <c r="I16" s="34">
        <v>758</v>
      </c>
      <c r="J16" s="40">
        <v>2</v>
      </c>
      <c r="K16" s="32" t="s">
        <v>20</v>
      </c>
      <c r="L16" s="36">
        <f t="shared" si="0"/>
        <v>1516</v>
      </c>
      <c r="M16" s="30"/>
      <c r="N16" s="37" t="s">
        <v>22</v>
      </c>
      <c r="O16" s="39"/>
      <c r="P16" s="39"/>
    </row>
    <row r="17" ht="49.5" spans="1:16">
      <c r="A17" s="30">
        <v>15</v>
      </c>
      <c r="B17" s="31" t="s">
        <v>16</v>
      </c>
      <c r="C17" s="32" t="s">
        <v>17</v>
      </c>
      <c r="D17" s="33" t="s">
        <v>18</v>
      </c>
      <c r="E17" s="33" t="s">
        <v>18</v>
      </c>
      <c r="F17" s="33" t="s">
        <v>39</v>
      </c>
      <c r="G17" s="37" t="s">
        <v>22</v>
      </c>
      <c r="H17" s="33" t="s">
        <v>39</v>
      </c>
      <c r="I17" s="34">
        <v>750</v>
      </c>
      <c r="J17" s="40">
        <v>6</v>
      </c>
      <c r="K17" s="32" t="s">
        <v>20</v>
      </c>
      <c r="L17" s="36">
        <f t="shared" si="0"/>
        <v>4500</v>
      </c>
      <c r="M17" s="30"/>
      <c r="N17" s="41" t="s">
        <v>40</v>
      </c>
      <c r="O17" s="39"/>
      <c r="P17" s="39"/>
    </row>
    <row r="18" ht="49.5" spans="1:16">
      <c r="A18" s="30">
        <v>16</v>
      </c>
      <c r="B18" s="31" t="s">
        <v>16</v>
      </c>
      <c r="C18" s="32" t="s">
        <v>17</v>
      </c>
      <c r="D18" s="33" t="s">
        <v>18</v>
      </c>
      <c r="E18" s="33" t="s">
        <v>18</v>
      </c>
      <c r="F18" s="33" t="s">
        <v>41</v>
      </c>
      <c r="G18" s="37" t="s">
        <v>22</v>
      </c>
      <c r="H18" s="33" t="s">
        <v>41</v>
      </c>
      <c r="I18" s="34">
        <v>798</v>
      </c>
      <c r="J18" s="32">
        <v>3</v>
      </c>
      <c r="K18" s="32" t="s">
        <v>20</v>
      </c>
      <c r="L18" s="36">
        <f t="shared" si="0"/>
        <v>2394</v>
      </c>
      <c r="M18" s="30"/>
      <c r="N18" s="41" t="s">
        <v>42</v>
      </c>
      <c r="O18" s="39"/>
      <c r="P18" s="39"/>
    </row>
    <row r="19" ht="49.5" spans="1:16">
      <c r="A19" s="30">
        <v>17</v>
      </c>
      <c r="B19" s="31" t="s">
        <v>16</v>
      </c>
      <c r="C19" s="32" t="s">
        <v>17</v>
      </c>
      <c r="D19" s="33" t="s">
        <v>18</v>
      </c>
      <c r="E19" s="33" t="s">
        <v>18</v>
      </c>
      <c r="F19" s="33" t="s">
        <v>43</v>
      </c>
      <c r="G19" s="37" t="s">
        <v>22</v>
      </c>
      <c r="H19" s="33" t="s">
        <v>43</v>
      </c>
      <c r="I19" s="34">
        <v>798</v>
      </c>
      <c r="J19" s="40">
        <v>3</v>
      </c>
      <c r="K19" s="32" t="s">
        <v>20</v>
      </c>
      <c r="L19" s="36">
        <f t="shared" si="0"/>
        <v>2394</v>
      </c>
      <c r="M19" s="30"/>
      <c r="N19" s="41" t="s">
        <v>44</v>
      </c>
      <c r="O19" s="39"/>
      <c r="P19" s="39"/>
    </row>
    <row r="20" ht="49.5" spans="1:16">
      <c r="A20" s="30">
        <v>18</v>
      </c>
      <c r="B20" s="31" t="s">
        <v>16</v>
      </c>
      <c r="C20" s="32" t="s">
        <v>17</v>
      </c>
      <c r="D20" s="33" t="s">
        <v>18</v>
      </c>
      <c r="E20" s="33" t="s">
        <v>18</v>
      </c>
      <c r="F20" s="33" t="s">
        <v>45</v>
      </c>
      <c r="G20" s="37" t="s">
        <v>22</v>
      </c>
      <c r="H20" s="33" t="s">
        <v>45</v>
      </c>
      <c r="I20" s="34">
        <v>798</v>
      </c>
      <c r="J20" s="40">
        <v>3</v>
      </c>
      <c r="K20" s="32" t="s">
        <v>20</v>
      </c>
      <c r="L20" s="36">
        <f t="shared" si="0"/>
        <v>2394</v>
      </c>
      <c r="M20" s="30"/>
      <c r="N20" s="41" t="s">
        <v>46</v>
      </c>
      <c r="O20" s="39"/>
      <c r="P20" s="39"/>
    </row>
    <row r="21" ht="16.5" spans="1:16">
      <c r="A21" s="30">
        <v>19</v>
      </c>
      <c r="B21" s="31" t="s">
        <v>16</v>
      </c>
      <c r="C21" s="32" t="s">
        <v>17</v>
      </c>
      <c r="D21" s="33" t="s">
        <v>47</v>
      </c>
      <c r="E21" s="33" t="s">
        <v>47</v>
      </c>
      <c r="F21" s="33" t="s">
        <v>48</v>
      </c>
      <c r="G21" s="32"/>
      <c r="H21" s="33" t="s">
        <v>48</v>
      </c>
      <c r="I21" s="34">
        <v>699</v>
      </c>
      <c r="J21" s="40">
        <v>2</v>
      </c>
      <c r="K21" s="32" t="s">
        <v>20</v>
      </c>
      <c r="L21" s="36">
        <f t="shared" si="0"/>
        <v>1398</v>
      </c>
      <c r="M21" s="30"/>
      <c r="N21" s="37" t="s">
        <v>22</v>
      </c>
      <c r="O21" s="39"/>
      <c r="P21" s="39"/>
    </row>
    <row r="22" ht="16.5" spans="1:16">
      <c r="A22" s="30">
        <v>20</v>
      </c>
      <c r="B22" s="31" t="s">
        <v>16</v>
      </c>
      <c r="C22" s="32" t="s">
        <v>17</v>
      </c>
      <c r="D22" s="33" t="s">
        <v>47</v>
      </c>
      <c r="E22" s="33" t="s">
        <v>47</v>
      </c>
      <c r="F22" s="33" t="s">
        <v>49</v>
      </c>
      <c r="G22" s="32"/>
      <c r="H22" s="33" t="s">
        <v>49</v>
      </c>
      <c r="I22" s="34">
        <v>918</v>
      </c>
      <c r="J22" s="40">
        <v>2</v>
      </c>
      <c r="K22" s="32" t="s">
        <v>20</v>
      </c>
      <c r="L22" s="36">
        <f t="shared" si="0"/>
        <v>1836</v>
      </c>
      <c r="M22" s="30"/>
      <c r="N22" s="37" t="s">
        <v>22</v>
      </c>
      <c r="O22" s="39"/>
      <c r="P22" s="39"/>
    </row>
    <row r="23" ht="16.5" spans="1:16">
      <c r="A23" s="30">
        <v>21</v>
      </c>
      <c r="B23" s="31" t="s">
        <v>16</v>
      </c>
      <c r="C23" s="32" t="s">
        <v>17</v>
      </c>
      <c r="D23" s="33" t="s">
        <v>50</v>
      </c>
      <c r="E23" s="33" t="s">
        <v>50</v>
      </c>
      <c r="F23" s="42"/>
      <c r="G23" s="32"/>
      <c r="H23" s="33" t="s">
        <v>51</v>
      </c>
      <c r="I23" s="34">
        <v>96</v>
      </c>
      <c r="J23" s="40">
        <v>2</v>
      </c>
      <c r="K23" s="32" t="s">
        <v>20</v>
      </c>
      <c r="L23" s="36">
        <f t="shared" si="0"/>
        <v>192</v>
      </c>
      <c r="M23" s="30"/>
      <c r="N23" s="37" t="s">
        <v>22</v>
      </c>
      <c r="O23" s="39"/>
      <c r="P23" s="39"/>
    </row>
    <row r="24" ht="33" spans="1:16">
      <c r="A24" s="30">
        <v>22</v>
      </c>
      <c r="B24" s="31" t="s">
        <v>16</v>
      </c>
      <c r="C24" s="32" t="s">
        <v>17</v>
      </c>
      <c r="D24" s="33" t="s">
        <v>18</v>
      </c>
      <c r="E24" s="33" t="s">
        <v>18</v>
      </c>
      <c r="F24" s="33" t="s">
        <v>52</v>
      </c>
      <c r="G24" s="32"/>
      <c r="H24" s="33" t="s">
        <v>52</v>
      </c>
      <c r="I24" s="34">
        <v>2190</v>
      </c>
      <c r="J24" s="40">
        <v>3</v>
      </c>
      <c r="K24" s="32" t="s">
        <v>53</v>
      </c>
      <c r="L24" s="36">
        <f t="shared" si="0"/>
        <v>6570</v>
      </c>
      <c r="M24" s="30"/>
      <c r="N24" s="37" t="s">
        <v>22</v>
      </c>
      <c r="O24" s="39"/>
      <c r="P24" s="39"/>
    </row>
    <row r="25" ht="33" spans="1:16">
      <c r="A25" s="30">
        <v>23</v>
      </c>
      <c r="B25" s="31" t="s">
        <v>16</v>
      </c>
      <c r="C25" s="32" t="s">
        <v>17</v>
      </c>
      <c r="D25" s="33" t="s">
        <v>54</v>
      </c>
      <c r="E25" s="33" t="s">
        <v>54</v>
      </c>
      <c r="F25" s="33" t="s">
        <v>55</v>
      </c>
      <c r="G25" s="32"/>
      <c r="H25" s="33" t="s">
        <v>55</v>
      </c>
      <c r="I25" s="34">
        <v>63</v>
      </c>
      <c r="J25" s="40">
        <v>5</v>
      </c>
      <c r="K25" s="32" t="s">
        <v>20</v>
      </c>
      <c r="L25" s="36">
        <f t="shared" si="0"/>
        <v>315</v>
      </c>
      <c r="M25" s="30"/>
      <c r="N25" s="37" t="s">
        <v>22</v>
      </c>
      <c r="O25" s="39"/>
      <c r="P25" s="39"/>
    </row>
    <row r="26" ht="33" spans="1:16">
      <c r="A26" s="30">
        <v>24</v>
      </c>
      <c r="B26" s="31" t="s">
        <v>16</v>
      </c>
      <c r="C26" s="32" t="s">
        <v>17</v>
      </c>
      <c r="D26" s="33" t="s">
        <v>54</v>
      </c>
      <c r="E26" s="33" t="s">
        <v>54</v>
      </c>
      <c r="F26" s="33" t="s">
        <v>56</v>
      </c>
      <c r="G26" s="32"/>
      <c r="H26" s="33" t="s">
        <v>56</v>
      </c>
      <c r="I26" s="34">
        <v>85</v>
      </c>
      <c r="J26" s="40">
        <v>5</v>
      </c>
      <c r="K26" s="32" t="s">
        <v>20</v>
      </c>
      <c r="L26" s="36">
        <f t="shared" si="0"/>
        <v>425</v>
      </c>
      <c r="M26" s="30"/>
      <c r="N26" s="37" t="s">
        <v>22</v>
      </c>
      <c r="O26" s="39"/>
      <c r="P26" s="39"/>
    </row>
    <row r="27" ht="18" spans="1:16">
      <c r="A27" s="30">
        <v>25</v>
      </c>
      <c r="B27" s="43" t="s">
        <v>57</v>
      </c>
      <c r="C27" s="30" t="s">
        <v>58</v>
      </c>
      <c r="D27" s="30" t="s">
        <v>59</v>
      </c>
      <c r="E27" s="30" t="s">
        <v>59</v>
      </c>
      <c r="F27" s="30" t="s">
        <v>60</v>
      </c>
      <c r="G27" s="44"/>
      <c r="H27" s="30" t="s">
        <v>60</v>
      </c>
      <c r="I27" s="45">
        <v>370</v>
      </c>
      <c r="J27" s="35">
        <v>35</v>
      </c>
      <c r="K27" s="30" t="s">
        <v>20</v>
      </c>
      <c r="L27" s="36">
        <f t="shared" si="0"/>
        <v>12950</v>
      </c>
      <c r="M27" s="30"/>
      <c r="N27" s="44" t="s">
        <v>22</v>
      </c>
      <c r="O27" s="39"/>
      <c r="P27" s="39"/>
    </row>
    <row r="28" ht="18" spans="1:16">
      <c r="A28" s="30">
        <v>26</v>
      </c>
      <c r="B28" s="43" t="s">
        <v>57</v>
      </c>
      <c r="C28" s="30" t="s">
        <v>58</v>
      </c>
      <c r="D28" s="30" t="s">
        <v>59</v>
      </c>
      <c r="E28" s="30" t="s">
        <v>59</v>
      </c>
      <c r="F28" s="30" t="s">
        <v>61</v>
      </c>
      <c r="G28" s="44"/>
      <c r="H28" s="30" t="s">
        <v>61</v>
      </c>
      <c r="I28" s="45">
        <v>425</v>
      </c>
      <c r="J28" s="35">
        <v>9</v>
      </c>
      <c r="K28" s="30" t="s">
        <v>20</v>
      </c>
      <c r="L28" s="36">
        <f t="shared" si="0"/>
        <v>3825</v>
      </c>
      <c r="M28" s="30"/>
      <c r="N28" s="44" t="s">
        <v>22</v>
      </c>
      <c r="O28" s="39"/>
      <c r="P28" s="39"/>
    </row>
    <row r="29" ht="33" spans="1:16">
      <c r="A29" s="30">
        <v>27</v>
      </c>
      <c r="B29" s="43" t="s">
        <v>57</v>
      </c>
      <c r="C29" s="46" t="s">
        <v>17</v>
      </c>
      <c r="D29" s="30" t="s">
        <v>59</v>
      </c>
      <c r="E29" s="30" t="s">
        <v>59</v>
      </c>
      <c r="F29" s="30" t="s">
        <v>62</v>
      </c>
      <c r="G29" s="44"/>
      <c r="H29" s="30" t="s">
        <v>62</v>
      </c>
      <c r="I29" s="45">
        <v>900</v>
      </c>
      <c r="J29" s="47">
        <v>2</v>
      </c>
      <c r="K29" s="30" t="s">
        <v>53</v>
      </c>
      <c r="L29" s="36">
        <f t="shared" si="0"/>
        <v>1800</v>
      </c>
      <c r="M29" s="30"/>
      <c r="N29" s="44" t="s">
        <v>22</v>
      </c>
      <c r="O29" s="39"/>
      <c r="P29" s="39"/>
    </row>
    <row r="30" ht="16.5" spans="1:16">
      <c r="A30" s="30">
        <v>28</v>
      </c>
      <c r="B30" s="43" t="s">
        <v>57</v>
      </c>
      <c r="C30" s="30" t="s">
        <v>58</v>
      </c>
      <c r="D30" s="30" t="s">
        <v>59</v>
      </c>
      <c r="E30" s="30" t="s">
        <v>59</v>
      </c>
      <c r="F30" s="30" t="s">
        <v>63</v>
      </c>
      <c r="G30" s="44"/>
      <c r="H30" s="30" t="s">
        <v>63</v>
      </c>
      <c r="I30" s="45">
        <v>510</v>
      </c>
      <c r="J30" s="47">
        <v>5</v>
      </c>
      <c r="K30" s="30" t="s">
        <v>20</v>
      </c>
      <c r="L30" s="36">
        <f t="shared" si="0"/>
        <v>2550</v>
      </c>
      <c r="M30" s="30"/>
      <c r="N30" s="44" t="s">
        <v>22</v>
      </c>
      <c r="O30" s="39"/>
      <c r="P30" s="39"/>
    </row>
    <row r="31" ht="16.5" spans="1:16">
      <c r="A31" s="30">
        <v>29</v>
      </c>
      <c r="B31" s="43" t="s">
        <v>57</v>
      </c>
      <c r="C31" s="30" t="s">
        <v>58</v>
      </c>
      <c r="D31" s="30" t="s">
        <v>59</v>
      </c>
      <c r="E31" s="30" t="s">
        <v>59</v>
      </c>
      <c r="F31" s="30" t="s">
        <v>64</v>
      </c>
      <c r="G31" s="44"/>
      <c r="H31" s="30" t="s">
        <v>64</v>
      </c>
      <c r="I31" s="45">
        <v>715</v>
      </c>
      <c r="J31" s="47">
        <v>2</v>
      </c>
      <c r="K31" s="30" t="s">
        <v>20</v>
      </c>
      <c r="L31" s="36">
        <f t="shared" si="0"/>
        <v>1430</v>
      </c>
      <c r="M31" s="30"/>
      <c r="N31" s="44" t="s">
        <v>22</v>
      </c>
      <c r="O31" s="39"/>
      <c r="P31" s="39"/>
    </row>
    <row r="32" ht="16.5" spans="1:16">
      <c r="A32" s="30">
        <v>30</v>
      </c>
      <c r="B32" s="43" t="s">
        <v>57</v>
      </c>
      <c r="C32" s="30" t="s">
        <v>58</v>
      </c>
      <c r="D32" s="30" t="s">
        <v>59</v>
      </c>
      <c r="E32" s="30" t="s">
        <v>59</v>
      </c>
      <c r="F32" s="30" t="s">
        <v>65</v>
      </c>
      <c r="G32" s="44"/>
      <c r="H32" s="30" t="s">
        <v>65</v>
      </c>
      <c r="I32" s="45">
        <v>1300</v>
      </c>
      <c r="J32" s="47">
        <v>2</v>
      </c>
      <c r="K32" s="30" t="s">
        <v>53</v>
      </c>
      <c r="L32" s="36">
        <f t="shared" si="0"/>
        <v>2600</v>
      </c>
      <c r="M32" s="30"/>
      <c r="N32" s="44" t="s">
        <v>22</v>
      </c>
      <c r="O32" s="39"/>
      <c r="P32" s="39"/>
    </row>
    <row r="33" ht="33" spans="1:21">
      <c r="A33" s="30">
        <v>31</v>
      </c>
      <c r="B33" s="43" t="s">
        <v>57</v>
      </c>
      <c r="C33" s="30" t="s">
        <v>58</v>
      </c>
      <c r="D33" s="30" t="s">
        <v>66</v>
      </c>
      <c r="E33" s="30" t="s">
        <v>66</v>
      </c>
      <c r="F33" s="46" t="s">
        <v>67</v>
      </c>
      <c r="G33" s="44"/>
      <c r="H33" s="46" t="s">
        <v>67</v>
      </c>
      <c r="I33" s="45">
        <v>2200</v>
      </c>
      <c r="J33" s="47">
        <v>2</v>
      </c>
      <c r="K33" s="46" t="s">
        <v>53</v>
      </c>
      <c r="L33" s="36">
        <f t="shared" si="0"/>
        <v>4400</v>
      </c>
      <c r="M33" s="30"/>
      <c r="N33" s="44" t="s">
        <v>22</v>
      </c>
      <c r="O33" s="39"/>
      <c r="P33" s="39"/>
    </row>
    <row r="34" ht="18" spans="1:21">
      <c r="A34" s="30">
        <v>32</v>
      </c>
      <c r="B34" s="48" t="s">
        <v>68</v>
      </c>
      <c r="C34" s="30" t="s">
        <v>58</v>
      </c>
      <c r="D34" s="30" t="s">
        <v>59</v>
      </c>
      <c r="E34" s="30" t="s">
        <v>59</v>
      </c>
      <c r="F34" s="30" t="s">
        <v>69</v>
      </c>
      <c r="G34" s="44"/>
      <c r="H34" s="30" t="s">
        <v>69</v>
      </c>
      <c r="I34" s="45">
        <v>425</v>
      </c>
      <c r="J34" s="35">
        <v>20</v>
      </c>
      <c r="K34" s="30" t="s">
        <v>20</v>
      </c>
      <c r="L34" s="36">
        <f t="shared" si="0"/>
        <v>8500</v>
      </c>
      <c r="M34" s="30"/>
      <c r="N34" s="44" t="s">
        <v>22</v>
      </c>
      <c r="O34" s="39"/>
      <c r="P34" s="39"/>
    </row>
    <row r="35" ht="18" spans="1:21">
      <c r="A35" s="30">
        <v>33</v>
      </c>
      <c r="B35" s="48" t="s">
        <v>68</v>
      </c>
      <c r="C35" s="30" t="s">
        <v>58</v>
      </c>
      <c r="D35" s="30" t="s">
        <v>59</v>
      </c>
      <c r="E35" s="30" t="s">
        <v>59</v>
      </c>
      <c r="F35" s="30" t="s">
        <v>70</v>
      </c>
      <c r="G35" s="44"/>
      <c r="H35" s="30" t="s">
        <v>70</v>
      </c>
      <c r="I35" s="45">
        <v>370</v>
      </c>
      <c r="J35" s="35">
        <v>40</v>
      </c>
      <c r="K35" s="30" t="s">
        <v>20</v>
      </c>
      <c r="L35" s="36">
        <f t="shared" si="0"/>
        <v>14800</v>
      </c>
      <c r="M35" s="30"/>
      <c r="N35" s="44" t="s">
        <v>22</v>
      </c>
      <c r="O35" s="39"/>
      <c r="P35" s="39"/>
    </row>
    <row r="36" ht="18" spans="1:21">
      <c r="A36" s="30">
        <v>34</v>
      </c>
      <c r="B36" s="48" t="s">
        <v>68</v>
      </c>
      <c r="C36" s="30" t="s">
        <v>58</v>
      </c>
      <c r="D36" s="30" t="s">
        <v>59</v>
      </c>
      <c r="E36" s="30" t="s">
        <v>59</v>
      </c>
      <c r="F36" s="30" t="s">
        <v>71</v>
      </c>
      <c r="G36" s="44"/>
      <c r="H36" s="30" t="s">
        <v>71</v>
      </c>
      <c r="I36" s="45">
        <v>510</v>
      </c>
      <c r="J36" s="35">
        <v>10</v>
      </c>
      <c r="K36" s="30" t="s">
        <v>20</v>
      </c>
      <c r="L36" s="36">
        <f t="shared" ref="L36:L67" si="1">J36*I36</f>
        <v>5100</v>
      </c>
      <c r="M36" s="30"/>
      <c r="N36" s="44" t="s">
        <v>22</v>
      </c>
      <c r="O36" s="39"/>
      <c r="P36" s="39"/>
    </row>
    <row r="37" ht="16.5" spans="1:21">
      <c r="A37" s="30">
        <v>35</v>
      </c>
      <c r="B37" s="48" t="s">
        <v>68</v>
      </c>
      <c r="C37" s="30" t="s">
        <v>58</v>
      </c>
      <c r="D37" s="30" t="s">
        <v>59</v>
      </c>
      <c r="E37" s="30" t="s">
        <v>59</v>
      </c>
      <c r="F37" s="30" t="s">
        <v>72</v>
      </c>
      <c r="G37" s="44"/>
      <c r="H37" s="30" t="s">
        <v>72</v>
      </c>
      <c r="I37" s="45">
        <v>715</v>
      </c>
      <c r="J37" s="47">
        <v>2</v>
      </c>
      <c r="K37" s="30" t="s">
        <v>20</v>
      </c>
      <c r="L37" s="36">
        <f t="shared" si="1"/>
        <v>1430</v>
      </c>
      <c r="M37" s="30"/>
      <c r="N37" s="44" t="s">
        <v>22</v>
      </c>
      <c r="O37" s="39"/>
      <c r="P37" s="39"/>
    </row>
    <row r="38" ht="49.5" spans="1:21">
      <c r="A38" s="30">
        <v>36</v>
      </c>
      <c r="B38" s="48" t="s">
        <v>68</v>
      </c>
      <c r="C38" s="30" t="s">
        <v>58</v>
      </c>
      <c r="D38" s="30" t="s">
        <v>59</v>
      </c>
      <c r="E38" s="30" t="s">
        <v>59</v>
      </c>
      <c r="F38" s="49" t="s">
        <v>65</v>
      </c>
      <c r="G38" s="44"/>
      <c r="H38" s="49" t="s">
        <v>65</v>
      </c>
      <c r="I38" s="45">
        <v>1300</v>
      </c>
      <c r="J38" s="47">
        <v>2</v>
      </c>
      <c r="K38" s="30" t="s">
        <v>53</v>
      </c>
      <c r="L38" s="36">
        <f t="shared" si="1"/>
        <v>2600</v>
      </c>
      <c r="M38" s="30"/>
      <c r="N38" s="32" t="s">
        <v>73</v>
      </c>
      <c r="O38" s="39"/>
      <c r="P38" s="39"/>
    </row>
    <row r="39" ht="49.5" spans="1:21">
      <c r="A39" s="30">
        <v>37</v>
      </c>
      <c r="B39" s="48" t="s">
        <v>68</v>
      </c>
      <c r="C39" s="30" t="s">
        <v>58</v>
      </c>
      <c r="D39" s="30" t="s">
        <v>74</v>
      </c>
      <c r="E39" s="30" t="s">
        <v>74</v>
      </c>
      <c r="F39" s="49" t="s">
        <v>62</v>
      </c>
      <c r="G39" s="44"/>
      <c r="H39" s="49" t="s">
        <v>62</v>
      </c>
      <c r="I39" s="45">
        <v>900</v>
      </c>
      <c r="J39" s="47">
        <v>2</v>
      </c>
      <c r="K39" s="30" t="s">
        <v>53</v>
      </c>
      <c r="L39" s="36">
        <f t="shared" si="1"/>
        <v>1800</v>
      </c>
      <c r="M39" s="30"/>
      <c r="N39" s="32" t="s">
        <v>73</v>
      </c>
      <c r="O39" s="39"/>
      <c r="P39" s="39"/>
    </row>
    <row r="40" ht="18" spans="1:21">
      <c r="A40" s="30">
        <v>38</v>
      </c>
      <c r="B40" s="48" t="s">
        <v>68</v>
      </c>
      <c r="C40" s="30" t="s">
        <v>58</v>
      </c>
      <c r="D40" s="30" t="s">
        <v>50</v>
      </c>
      <c r="E40" s="30" t="s">
        <v>50</v>
      </c>
      <c r="F40" s="49" t="s">
        <v>75</v>
      </c>
      <c r="G40" s="44"/>
      <c r="H40" s="49" t="s">
        <v>75</v>
      </c>
      <c r="I40" s="45">
        <v>420</v>
      </c>
      <c r="J40" s="35">
        <v>6</v>
      </c>
      <c r="K40" s="30" t="s">
        <v>20</v>
      </c>
      <c r="L40" s="36">
        <f t="shared" si="1"/>
        <v>2520</v>
      </c>
      <c r="M40" s="30"/>
      <c r="N40" s="44" t="s">
        <v>22</v>
      </c>
      <c r="O40" s="39"/>
      <c r="P40" s="39"/>
    </row>
    <row r="41" ht="49.5" spans="1:21">
      <c r="A41" s="30">
        <v>39</v>
      </c>
      <c r="B41" s="48" t="s">
        <v>68</v>
      </c>
      <c r="C41" s="30" t="s">
        <v>58</v>
      </c>
      <c r="D41" s="49" t="s">
        <v>66</v>
      </c>
      <c r="E41" s="49" t="s">
        <v>66</v>
      </c>
      <c r="F41" s="49" t="s">
        <v>76</v>
      </c>
      <c r="G41" s="44"/>
      <c r="H41" s="49" t="s">
        <v>76</v>
      </c>
      <c r="I41" s="45">
        <v>2200</v>
      </c>
      <c r="J41" s="47">
        <v>2</v>
      </c>
      <c r="K41" s="30" t="s">
        <v>53</v>
      </c>
      <c r="L41" s="36">
        <f t="shared" si="1"/>
        <v>4400</v>
      </c>
      <c r="M41" s="30"/>
      <c r="N41" s="32" t="s">
        <v>73</v>
      </c>
      <c r="O41" s="39"/>
      <c r="P41" s="39"/>
    </row>
    <row r="42" ht="33" spans="1:21">
      <c r="A42" s="30">
        <v>40</v>
      </c>
      <c r="B42" s="48" t="s">
        <v>68</v>
      </c>
      <c r="C42" s="30" t="s">
        <v>58</v>
      </c>
      <c r="D42" s="49" t="s">
        <v>77</v>
      </c>
      <c r="E42" s="49" t="s">
        <v>77</v>
      </c>
      <c r="F42" s="49">
        <v>912</v>
      </c>
      <c r="G42" s="44"/>
      <c r="H42" s="49">
        <v>912</v>
      </c>
      <c r="I42" s="45">
        <v>450</v>
      </c>
      <c r="J42" s="47">
        <v>1</v>
      </c>
      <c r="K42" s="30" t="s">
        <v>20</v>
      </c>
      <c r="L42" s="36">
        <f t="shared" si="1"/>
        <v>450</v>
      </c>
      <c r="M42" s="30"/>
      <c r="N42" s="44" t="s">
        <v>22</v>
      </c>
      <c r="O42" s="39"/>
      <c r="P42" s="39"/>
    </row>
    <row r="43" s="15" customFormat="1" ht="33" spans="1:21">
      <c r="A43" s="37">
        <v>41</v>
      </c>
      <c r="B43" s="37" t="s">
        <v>68</v>
      </c>
      <c r="C43" s="37" t="s">
        <v>58</v>
      </c>
      <c r="D43" s="32" t="s">
        <v>78</v>
      </c>
      <c r="E43" s="32" t="s">
        <v>78</v>
      </c>
      <c r="F43" s="32" t="s">
        <v>79</v>
      </c>
      <c r="G43" s="44"/>
      <c r="H43" s="32" t="s">
        <v>79</v>
      </c>
      <c r="I43" s="45">
        <v>960</v>
      </c>
      <c r="J43" s="47">
        <v>3</v>
      </c>
      <c r="K43" s="37" t="s">
        <v>20</v>
      </c>
      <c r="L43" s="50">
        <f t="shared" si="1"/>
        <v>2880</v>
      </c>
      <c r="M43" s="30"/>
      <c r="N43" s="44" t="s">
        <v>22</v>
      </c>
      <c r="O43" s="51"/>
      <c r="P43" s="51"/>
      <c r="Q43" s="17"/>
      <c r="R43" s="17"/>
      <c r="S43" s="17"/>
      <c r="T43" s="17"/>
      <c r="U43" s="17"/>
    </row>
    <row r="44" ht="33" spans="1:21">
      <c r="A44" s="30">
        <v>42</v>
      </c>
      <c r="B44" s="52" t="s">
        <v>80</v>
      </c>
      <c r="C44" s="46" t="s">
        <v>17</v>
      </c>
      <c r="D44" s="46" t="s">
        <v>50</v>
      </c>
      <c r="E44" s="49" t="s">
        <v>81</v>
      </c>
      <c r="F44" s="49" t="s">
        <v>82</v>
      </c>
      <c r="G44" s="49"/>
      <c r="H44" s="49" t="s">
        <v>82</v>
      </c>
      <c r="I44" s="53">
        <v>619</v>
      </c>
      <c r="J44" s="32">
        <v>6</v>
      </c>
      <c r="K44" s="49" t="s">
        <v>53</v>
      </c>
      <c r="L44" s="36">
        <f t="shared" si="1"/>
        <v>3714</v>
      </c>
      <c r="M44" s="30"/>
      <c r="N44" s="44" t="s">
        <v>22</v>
      </c>
      <c r="O44" s="39"/>
      <c r="P44" s="39"/>
    </row>
    <row r="45" ht="33" spans="1:21">
      <c r="A45" s="30">
        <v>43</v>
      </c>
      <c r="B45" s="52" t="s">
        <v>80</v>
      </c>
      <c r="C45" s="30" t="s">
        <v>58</v>
      </c>
      <c r="D45" s="46" t="s">
        <v>50</v>
      </c>
      <c r="E45" s="49" t="s">
        <v>81</v>
      </c>
      <c r="F45" s="49" t="s">
        <v>83</v>
      </c>
      <c r="G45" s="49"/>
      <c r="H45" s="49" t="s">
        <v>83</v>
      </c>
      <c r="I45" s="53">
        <v>455</v>
      </c>
      <c r="J45" s="32">
        <v>2</v>
      </c>
      <c r="K45" s="49" t="s">
        <v>20</v>
      </c>
      <c r="L45" s="36">
        <f t="shared" si="1"/>
        <v>910</v>
      </c>
      <c r="M45" s="30"/>
      <c r="N45" s="44" t="s">
        <v>22</v>
      </c>
      <c r="O45" s="39"/>
      <c r="P45" s="39"/>
    </row>
    <row r="46" ht="33" spans="1:21">
      <c r="A46" s="30">
        <v>44</v>
      </c>
      <c r="B46" s="52" t="s">
        <v>80</v>
      </c>
      <c r="C46" s="30" t="s">
        <v>58</v>
      </c>
      <c r="D46" s="49" t="s">
        <v>18</v>
      </c>
      <c r="E46" s="49" t="s">
        <v>81</v>
      </c>
      <c r="F46" s="49" t="s">
        <v>84</v>
      </c>
      <c r="G46" s="49"/>
      <c r="H46" s="49" t="s">
        <v>84</v>
      </c>
      <c r="I46" s="53">
        <v>425</v>
      </c>
      <c r="J46" s="35">
        <v>40</v>
      </c>
      <c r="K46" s="49" t="s">
        <v>20</v>
      </c>
      <c r="L46" s="36">
        <f t="shared" si="1"/>
        <v>17000</v>
      </c>
      <c r="M46" s="30"/>
      <c r="N46" s="44" t="s">
        <v>22</v>
      </c>
      <c r="O46" s="39"/>
      <c r="P46" s="39"/>
    </row>
    <row r="47" ht="33" spans="1:21">
      <c r="A47" s="30">
        <v>45</v>
      </c>
      <c r="B47" s="52" t="s">
        <v>80</v>
      </c>
      <c r="C47" s="30" t="s">
        <v>58</v>
      </c>
      <c r="D47" s="49" t="s">
        <v>18</v>
      </c>
      <c r="E47" s="49" t="s">
        <v>81</v>
      </c>
      <c r="F47" s="49" t="s">
        <v>85</v>
      </c>
      <c r="G47" s="49"/>
      <c r="H47" s="49" t="s">
        <v>85</v>
      </c>
      <c r="I47" s="53">
        <v>370</v>
      </c>
      <c r="J47" s="35">
        <v>14</v>
      </c>
      <c r="K47" s="49" t="s">
        <v>20</v>
      </c>
      <c r="L47" s="36">
        <f t="shared" si="1"/>
        <v>5180</v>
      </c>
      <c r="M47" s="30"/>
      <c r="N47" s="44" t="s">
        <v>22</v>
      </c>
      <c r="O47" s="39"/>
      <c r="P47" s="39"/>
    </row>
    <row r="48" ht="33" spans="1:21">
      <c r="A48" s="30">
        <v>46</v>
      </c>
      <c r="B48" s="52" t="s">
        <v>80</v>
      </c>
      <c r="C48" s="30" t="s">
        <v>58</v>
      </c>
      <c r="D48" s="49" t="s">
        <v>18</v>
      </c>
      <c r="E48" s="49" t="s">
        <v>81</v>
      </c>
      <c r="F48" s="49" t="s">
        <v>86</v>
      </c>
      <c r="G48" s="49"/>
      <c r="H48" s="49" t="s">
        <v>86</v>
      </c>
      <c r="I48" s="53">
        <v>560</v>
      </c>
      <c r="J48" s="32">
        <v>3</v>
      </c>
      <c r="K48" s="49" t="s">
        <v>20</v>
      </c>
      <c r="L48" s="36">
        <f t="shared" si="1"/>
        <v>1680</v>
      </c>
      <c r="M48" s="30"/>
      <c r="N48" s="54" t="s">
        <v>22</v>
      </c>
      <c r="O48" s="39"/>
      <c r="P48" s="39"/>
    </row>
    <row r="49" ht="33" spans="1:16">
      <c r="A49" s="30">
        <v>47</v>
      </c>
      <c r="B49" s="52" t="s">
        <v>80</v>
      </c>
      <c r="C49" s="30" t="s">
        <v>58</v>
      </c>
      <c r="D49" s="49" t="s">
        <v>18</v>
      </c>
      <c r="E49" s="49" t="s">
        <v>81</v>
      </c>
      <c r="F49" s="49" t="s">
        <v>87</v>
      </c>
      <c r="G49" s="49"/>
      <c r="H49" s="49" t="s">
        <v>87</v>
      </c>
      <c r="I49" s="53">
        <v>115</v>
      </c>
      <c r="J49" s="32">
        <v>1</v>
      </c>
      <c r="K49" s="49" t="s">
        <v>20</v>
      </c>
      <c r="L49" s="36">
        <f t="shared" si="1"/>
        <v>115</v>
      </c>
      <c r="M49" s="30"/>
      <c r="N49" s="54" t="s">
        <v>22</v>
      </c>
      <c r="O49" s="39"/>
      <c r="P49" s="39"/>
    </row>
    <row r="50" ht="33" spans="1:16">
      <c r="A50" s="30">
        <v>48</v>
      </c>
      <c r="B50" s="52" t="s">
        <v>80</v>
      </c>
      <c r="C50" s="46" t="s">
        <v>88</v>
      </c>
      <c r="D50" s="49" t="s">
        <v>18</v>
      </c>
      <c r="E50" s="49" t="s">
        <v>81</v>
      </c>
      <c r="F50" s="49" t="s">
        <v>89</v>
      </c>
      <c r="G50" s="49"/>
      <c r="H50" s="49" t="s">
        <v>89</v>
      </c>
      <c r="I50" s="53">
        <v>518</v>
      </c>
      <c r="J50" s="32">
        <v>1</v>
      </c>
      <c r="K50" s="49" t="s">
        <v>20</v>
      </c>
      <c r="L50" s="36">
        <f t="shared" si="1"/>
        <v>518</v>
      </c>
      <c r="M50" s="30"/>
      <c r="N50" s="54" t="s">
        <v>22</v>
      </c>
      <c r="O50" s="39"/>
      <c r="P50" s="39"/>
    </row>
    <row r="51" ht="132" spans="1:16">
      <c r="A51" s="30">
        <v>49</v>
      </c>
      <c r="B51" s="52" t="s">
        <v>80</v>
      </c>
      <c r="C51" s="30" t="s">
        <v>58</v>
      </c>
      <c r="D51" s="54" t="s">
        <v>90</v>
      </c>
      <c r="E51" s="49" t="s">
        <v>81</v>
      </c>
      <c r="F51" s="49" t="s">
        <v>91</v>
      </c>
      <c r="G51" s="30"/>
      <c r="H51" s="49" t="s">
        <v>91</v>
      </c>
      <c r="I51" s="53">
        <v>4800</v>
      </c>
      <c r="J51" s="55">
        <v>4</v>
      </c>
      <c r="K51" s="49" t="s">
        <v>53</v>
      </c>
      <c r="L51" s="36">
        <f t="shared" si="1"/>
        <v>19200</v>
      </c>
      <c r="M51" s="30"/>
      <c r="N51" s="54" t="s">
        <v>22</v>
      </c>
      <c r="O51" s="39"/>
      <c r="P51" s="39"/>
    </row>
    <row r="52" ht="33" spans="1:16">
      <c r="A52" s="30">
        <v>50</v>
      </c>
      <c r="B52" s="52" t="s">
        <v>80</v>
      </c>
      <c r="C52" s="30" t="s">
        <v>58</v>
      </c>
      <c r="D52" s="54" t="s">
        <v>90</v>
      </c>
      <c r="E52" s="49" t="s">
        <v>81</v>
      </c>
      <c r="F52" s="49" t="s">
        <v>92</v>
      </c>
      <c r="G52" s="30"/>
      <c r="H52" s="49" t="s">
        <v>92</v>
      </c>
      <c r="I52" s="53">
        <v>970</v>
      </c>
      <c r="J52" s="55">
        <v>4</v>
      </c>
      <c r="K52" s="49" t="s">
        <v>20</v>
      </c>
      <c r="L52" s="36">
        <f t="shared" si="1"/>
        <v>3880</v>
      </c>
      <c r="M52" s="30"/>
      <c r="N52" s="54" t="s">
        <v>22</v>
      </c>
      <c r="O52" s="39"/>
      <c r="P52" s="39"/>
    </row>
    <row r="53" ht="33" spans="1:16">
      <c r="A53" s="30">
        <v>51</v>
      </c>
      <c r="B53" s="52" t="s">
        <v>80</v>
      </c>
      <c r="C53" s="30" t="s">
        <v>58</v>
      </c>
      <c r="D53" s="49" t="s">
        <v>18</v>
      </c>
      <c r="E53" s="49" t="s">
        <v>81</v>
      </c>
      <c r="F53" s="49" t="s">
        <v>93</v>
      </c>
      <c r="G53" s="49"/>
      <c r="H53" s="49" t="s">
        <v>93</v>
      </c>
      <c r="I53" s="53">
        <v>2139</v>
      </c>
      <c r="J53" s="55">
        <v>2</v>
      </c>
      <c r="K53" s="49" t="s">
        <v>53</v>
      </c>
      <c r="L53" s="36">
        <f t="shared" si="1"/>
        <v>4278</v>
      </c>
      <c r="M53" s="30"/>
      <c r="N53" s="54" t="s">
        <v>22</v>
      </c>
      <c r="O53" s="39"/>
      <c r="P53" s="39"/>
    </row>
    <row r="54" ht="33" spans="1:16">
      <c r="A54" s="30">
        <v>52</v>
      </c>
      <c r="B54" s="52" t="s">
        <v>80</v>
      </c>
      <c r="C54" s="30" t="s">
        <v>58</v>
      </c>
      <c r="D54" s="49" t="s">
        <v>18</v>
      </c>
      <c r="E54" s="49" t="s">
        <v>81</v>
      </c>
      <c r="F54" s="49" t="s">
        <v>94</v>
      </c>
      <c r="G54" s="49"/>
      <c r="H54" s="49" t="s">
        <v>94</v>
      </c>
      <c r="I54" s="53">
        <v>522</v>
      </c>
      <c r="J54" s="55">
        <v>1</v>
      </c>
      <c r="K54" s="49" t="s">
        <v>20</v>
      </c>
      <c r="L54" s="36">
        <f t="shared" si="1"/>
        <v>522</v>
      </c>
      <c r="M54" s="30"/>
      <c r="N54" s="54" t="s">
        <v>22</v>
      </c>
      <c r="O54" s="39"/>
      <c r="P54" s="39"/>
    </row>
    <row r="55" ht="33" spans="1:16">
      <c r="A55" s="30">
        <v>53</v>
      </c>
      <c r="B55" s="52" t="s">
        <v>80</v>
      </c>
      <c r="C55" s="30" t="s">
        <v>58</v>
      </c>
      <c r="D55" s="49" t="s">
        <v>18</v>
      </c>
      <c r="E55" s="49" t="s">
        <v>81</v>
      </c>
      <c r="F55" s="49" t="s">
        <v>95</v>
      </c>
      <c r="G55" s="49"/>
      <c r="H55" s="49" t="s">
        <v>95</v>
      </c>
      <c r="I55" s="53">
        <v>539</v>
      </c>
      <c r="J55" s="55">
        <v>1</v>
      </c>
      <c r="K55" s="49" t="s">
        <v>20</v>
      </c>
      <c r="L55" s="36">
        <f t="shared" si="1"/>
        <v>539</v>
      </c>
      <c r="M55" s="30"/>
      <c r="N55" s="54" t="s">
        <v>22</v>
      </c>
      <c r="O55" s="39"/>
      <c r="P55" s="39"/>
    </row>
    <row r="56" ht="33" spans="1:16">
      <c r="A56" s="30">
        <v>54</v>
      </c>
      <c r="B56" s="52" t="s">
        <v>80</v>
      </c>
      <c r="C56" s="30" t="s">
        <v>58</v>
      </c>
      <c r="D56" s="49" t="s">
        <v>18</v>
      </c>
      <c r="E56" s="49" t="s">
        <v>81</v>
      </c>
      <c r="F56" s="49" t="s">
        <v>96</v>
      </c>
      <c r="G56" s="49"/>
      <c r="H56" s="49" t="s">
        <v>96</v>
      </c>
      <c r="I56" s="53">
        <v>310</v>
      </c>
      <c r="J56" s="55">
        <v>4</v>
      </c>
      <c r="K56" s="49" t="s">
        <v>20</v>
      </c>
      <c r="L56" s="36">
        <f t="shared" si="1"/>
        <v>1240</v>
      </c>
      <c r="M56" s="30"/>
      <c r="N56" s="54" t="s">
        <v>22</v>
      </c>
      <c r="O56" s="39"/>
      <c r="P56" s="39"/>
    </row>
    <row r="57" ht="33" spans="1:16">
      <c r="A57" s="30">
        <v>55</v>
      </c>
      <c r="B57" s="52" t="s">
        <v>80</v>
      </c>
      <c r="C57" s="30" t="s">
        <v>58</v>
      </c>
      <c r="D57" s="49" t="s">
        <v>18</v>
      </c>
      <c r="E57" s="49" t="s">
        <v>81</v>
      </c>
      <c r="F57" s="49" t="s">
        <v>97</v>
      </c>
      <c r="G57" s="49"/>
      <c r="H57" s="49" t="s">
        <v>97</v>
      </c>
      <c r="I57" s="53">
        <v>1300</v>
      </c>
      <c r="J57" s="55">
        <v>4</v>
      </c>
      <c r="K57" s="49" t="s">
        <v>53</v>
      </c>
      <c r="L57" s="36">
        <f t="shared" si="1"/>
        <v>5200</v>
      </c>
      <c r="M57" s="30"/>
      <c r="N57" s="54" t="s">
        <v>22</v>
      </c>
      <c r="O57" s="39"/>
      <c r="P57" s="39"/>
    </row>
    <row r="58" ht="33" spans="1:16">
      <c r="A58" s="30">
        <v>56</v>
      </c>
      <c r="B58" s="52" t="s">
        <v>80</v>
      </c>
      <c r="C58" s="46" t="s">
        <v>88</v>
      </c>
      <c r="D58" s="49" t="s">
        <v>18</v>
      </c>
      <c r="E58" s="49" t="s">
        <v>81</v>
      </c>
      <c r="F58" s="49" t="s">
        <v>98</v>
      </c>
      <c r="G58" s="49"/>
      <c r="H58" s="49" t="s">
        <v>98</v>
      </c>
      <c r="I58" s="53">
        <v>645</v>
      </c>
      <c r="J58" s="55">
        <v>4</v>
      </c>
      <c r="K58" s="49" t="s">
        <v>20</v>
      </c>
      <c r="L58" s="36">
        <f t="shared" si="1"/>
        <v>2580</v>
      </c>
      <c r="M58" s="30"/>
      <c r="N58" s="54" t="s">
        <v>22</v>
      </c>
      <c r="O58" s="39"/>
      <c r="P58" s="39"/>
    </row>
    <row r="59" ht="33" spans="1:16">
      <c r="A59" s="30">
        <v>57</v>
      </c>
      <c r="B59" s="52" t="s">
        <v>80</v>
      </c>
      <c r="C59" s="30" t="s">
        <v>58</v>
      </c>
      <c r="D59" s="46" t="s">
        <v>99</v>
      </c>
      <c r="E59" s="49" t="s">
        <v>81</v>
      </c>
      <c r="F59" s="49" t="s">
        <v>100</v>
      </c>
      <c r="G59" s="49"/>
      <c r="H59" s="49" t="s">
        <v>100</v>
      </c>
      <c r="I59" s="53">
        <v>1200</v>
      </c>
      <c r="J59" s="55">
        <v>2</v>
      </c>
      <c r="K59" s="49" t="s">
        <v>53</v>
      </c>
      <c r="L59" s="36">
        <f t="shared" si="1"/>
        <v>2400</v>
      </c>
      <c r="M59" s="30"/>
      <c r="N59" s="54" t="s">
        <v>22</v>
      </c>
      <c r="O59" s="39"/>
      <c r="P59" s="39"/>
    </row>
    <row r="60" ht="33" spans="1:16">
      <c r="A60" s="30">
        <v>58</v>
      </c>
      <c r="B60" s="52" t="s">
        <v>80</v>
      </c>
      <c r="C60" s="30" t="s">
        <v>58</v>
      </c>
      <c r="D60" s="46" t="s">
        <v>99</v>
      </c>
      <c r="E60" s="49" t="s">
        <v>81</v>
      </c>
      <c r="F60" s="49" t="s">
        <v>101</v>
      </c>
      <c r="G60" s="49"/>
      <c r="H60" s="49" t="s">
        <v>101</v>
      </c>
      <c r="I60" s="53">
        <v>298</v>
      </c>
      <c r="J60" s="55">
        <v>2</v>
      </c>
      <c r="K60" s="49" t="s">
        <v>20</v>
      </c>
      <c r="L60" s="36">
        <f t="shared" si="1"/>
        <v>596</v>
      </c>
      <c r="M60" s="30"/>
      <c r="N60" s="54" t="s">
        <v>22</v>
      </c>
      <c r="O60" s="39"/>
      <c r="P60" s="39"/>
    </row>
    <row r="61" ht="33" spans="1:16">
      <c r="A61" s="30">
        <v>59</v>
      </c>
      <c r="B61" s="52" t="s">
        <v>80</v>
      </c>
      <c r="C61" s="30" t="s">
        <v>58</v>
      </c>
      <c r="D61" s="49" t="s">
        <v>18</v>
      </c>
      <c r="E61" s="49" t="s">
        <v>81</v>
      </c>
      <c r="F61" s="49" t="s">
        <v>102</v>
      </c>
      <c r="G61" s="49"/>
      <c r="H61" s="49" t="s">
        <v>102</v>
      </c>
      <c r="I61" s="53">
        <v>725</v>
      </c>
      <c r="J61" s="35">
        <v>40</v>
      </c>
      <c r="K61" s="49" t="s">
        <v>20</v>
      </c>
      <c r="L61" s="36">
        <f t="shared" si="1"/>
        <v>29000</v>
      </c>
      <c r="M61" s="30"/>
      <c r="N61" s="54" t="s">
        <v>22</v>
      </c>
      <c r="O61" s="39"/>
      <c r="P61" s="39"/>
    </row>
    <row r="62" ht="33" spans="1:16">
      <c r="A62" s="30">
        <v>60</v>
      </c>
      <c r="B62" s="52" t="s">
        <v>80</v>
      </c>
      <c r="C62" s="30" t="s">
        <v>58</v>
      </c>
      <c r="D62" s="49" t="s">
        <v>18</v>
      </c>
      <c r="E62" s="49" t="s">
        <v>81</v>
      </c>
      <c r="F62" s="49" t="s">
        <v>103</v>
      </c>
      <c r="G62" s="49"/>
      <c r="H62" s="49" t="s">
        <v>103</v>
      </c>
      <c r="I62" s="53">
        <v>1511</v>
      </c>
      <c r="J62" s="55">
        <v>1</v>
      </c>
      <c r="K62" s="49" t="s">
        <v>20</v>
      </c>
      <c r="L62" s="36">
        <f t="shared" si="1"/>
        <v>1511</v>
      </c>
      <c r="M62" s="30"/>
      <c r="N62" s="54" t="s">
        <v>22</v>
      </c>
      <c r="O62" s="39"/>
      <c r="P62" s="39"/>
    </row>
    <row r="63" ht="33" spans="1:16">
      <c r="A63" s="30">
        <v>61</v>
      </c>
      <c r="B63" s="52" t="s">
        <v>80</v>
      </c>
      <c r="C63" s="30" t="s">
        <v>58</v>
      </c>
      <c r="D63" s="49" t="s">
        <v>18</v>
      </c>
      <c r="E63" s="49" t="s">
        <v>81</v>
      </c>
      <c r="F63" s="49" t="s">
        <v>104</v>
      </c>
      <c r="G63" s="49"/>
      <c r="H63" s="49" t="s">
        <v>104</v>
      </c>
      <c r="I63" s="53">
        <v>510</v>
      </c>
      <c r="J63" s="35">
        <v>11</v>
      </c>
      <c r="K63" s="49" t="s">
        <v>20</v>
      </c>
      <c r="L63" s="36">
        <f t="shared" si="1"/>
        <v>5610</v>
      </c>
      <c r="M63" s="30"/>
      <c r="N63" s="54" t="s">
        <v>22</v>
      </c>
      <c r="O63" s="39"/>
      <c r="P63" s="39"/>
    </row>
    <row r="64" ht="33" spans="1:16">
      <c r="A64" s="30">
        <v>62</v>
      </c>
      <c r="B64" s="52" t="s">
        <v>80</v>
      </c>
      <c r="C64" s="46" t="s">
        <v>88</v>
      </c>
      <c r="D64" s="49" t="s">
        <v>18</v>
      </c>
      <c r="E64" s="49" t="s">
        <v>81</v>
      </c>
      <c r="F64" s="49" t="s">
        <v>105</v>
      </c>
      <c r="G64" s="49"/>
      <c r="H64" s="49" t="s">
        <v>105</v>
      </c>
      <c r="I64" s="53">
        <v>715</v>
      </c>
      <c r="J64" s="55">
        <v>3</v>
      </c>
      <c r="K64" s="49" t="s">
        <v>20</v>
      </c>
      <c r="L64" s="36">
        <f t="shared" si="1"/>
        <v>2145</v>
      </c>
      <c r="M64" s="30"/>
      <c r="N64" s="54" t="s">
        <v>22</v>
      </c>
      <c r="O64" s="39"/>
      <c r="P64" s="39"/>
    </row>
    <row r="65" ht="33" spans="1:16">
      <c r="A65" s="30">
        <v>63</v>
      </c>
      <c r="B65" s="52" t="s">
        <v>80</v>
      </c>
      <c r="C65" s="46" t="s">
        <v>17</v>
      </c>
      <c r="D65" s="49" t="s">
        <v>18</v>
      </c>
      <c r="E65" s="49" t="s">
        <v>81</v>
      </c>
      <c r="F65" s="49" t="s">
        <v>106</v>
      </c>
      <c r="G65" s="49"/>
      <c r="H65" s="49" t="s">
        <v>106</v>
      </c>
      <c r="I65" s="53">
        <v>68</v>
      </c>
      <c r="J65" s="32">
        <v>6</v>
      </c>
      <c r="K65" s="49" t="s">
        <v>20</v>
      </c>
      <c r="L65" s="36">
        <f t="shared" si="1"/>
        <v>408</v>
      </c>
      <c r="M65" s="30"/>
      <c r="N65" s="54" t="s">
        <v>22</v>
      </c>
      <c r="O65" s="39"/>
      <c r="P65" s="39"/>
    </row>
    <row r="66" ht="33" spans="1:16">
      <c r="A66" s="30">
        <v>64</v>
      </c>
      <c r="B66" s="52" t="s">
        <v>80</v>
      </c>
      <c r="C66" s="46" t="s">
        <v>17</v>
      </c>
      <c r="D66" s="49" t="s">
        <v>18</v>
      </c>
      <c r="E66" s="49" t="s">
        <v>81</v>
      </c>
      <c r="F66" s="49" t="s">
        <v>107</v>
      </c>
      <c r="G66" s="49"/>
      <c r="H66" s="49" t="s">
        <v>107</v>
      </c>
      <c r="I66" s="53">
        <v>75</v>
      </c>
      <c r="J66" s="32">
        <v>6</v>
      </c>
      <c r="K66" s="49" t="s">
        <v>20</v>
      </c>
      <c r="L66" s="36">
        <f t="shared" si="1"/>
        <v>450</v>
      </c>
      <c r="M66" s="30"/>
      <c r="N66" s="54" t="s">
        <v>22</v>
      </c>
      <c r="O66" s="39"/>
      <c r="P66" s="39"/>
    </row>
    <row r="67" ht="33" spans="1:16">
      <c r="A67" s="30">
        <v>65</v>
      </c>
      <c r="B67" s="52" t="s">
        <v>80</v>
      </c>
      <c r="C67" s="30" t="s">
        <v>58</v>
      </c>
      <c r="D67" s="56" t="s">
        <v>108</v>
      </c>
      <c r="E67" s="49" t="s">
        <v>81</v>
      </c>
      <c r="F67" s="49" t="s">
        <v>109</v>
      </c>
      <c r="G67" s="49"/>
      <c r="H67" s="49" t="s">
        <v>109</v>
      </c>
      <c r="I67" s="53">
        <v>330</v>
      </c>
      <c r="J67" s="55">
        <v>1</v>
      </c>
      <c r="K67" s="49" t="s">
        <v>20</v>
      </c>
      <c r="L67" s="36">
        <f t="shared" si="1"/>
        <v>330</v>
      </c>
      <c r="M67" s="30"/>
      <c r="N67" s="54" t="s">
        <v>22</v>
      </c>
      <c r="O67" s="39"/>
      <c r="P67" s="39"/>
    </row>
    <row r="68" ht="33" spans="1:16">
      <c r="A68" s="30">
        <v>66</v>
      </c>
      <c r="B68" s="52" t="s">
        <v>80</v>
      </c>
      <c r="C68" s="46" t="s">
        <v>17</v>
      </c>
      <c r="D68" s="49" t="s">
        <v>50</v>
      </c>
      <c r="E68" s="49" t="s">
        <v>81</v>
      </c>
      <c r="F68" s="49" t="s">
        <v>110</v>
      </c>
      <c r="G68" s="49"/>
      <c r="H68" s="49" t="s">
        <v>110</v>
      </c>
      <c r="I68" s="53">
        <v>125</v>
      </c>
      <c r="J68" s="32">
        <v>6</v>
      </c>
      <c r="K68" s="49" t="s">
        <v>20</v>
      </c>
      <c r="L68" s="36">
        <f t="shared" ref="L68:L99" si="2">J68*I68</f>
        <v>750</v>
      </c>
      <c r="M68" s="30"/>
      <c r="N68" s="54" t="s">
        <v>22</v>
      </c>
      <c r="O68" s="39"/>
      <c r="P68" s="39"/>
    </row>
    <row r="69" ht="33" spans="1:16">
      <c r="A69" s="30">
        <v>67</v>
      </c>
      <c r="B69" s="52" t="s">
        <v>80</v>
      </c>
      <c r="C69" s="46" t="s">
        <v>17</v>
      </c>
      <c r="D69" s="49" t="s">
        <v>50</v>
      </c>
      <c r="E69" s="49" t="s">
        <v>81</v>
      </c>
      <c r="F69" s="49" t="s">
        <v>111</v>
      </c>
      <c r="G69" s="49"/>
      <c r="H69" s="49" t="s">
        <v>111</v>
      </c>
      <c r="I69" s="53">
        <v>152</v>
      </c>
      <c r="J69" s="32">
        <v>6</v>
      </c>
      <c r="K69" s="49" t="s">
        <v>20</v>
      </c>
      <c r="L69" s="36">
        <f t="shared" si="2"/>
        <v>912</v>
      </c>
      <c r="M69" s="30"/>
      <c r="N69" s="54" t="s">
        <v>22</v>
      </c>
      <c r="O69" s="39"/>
      <c r="P69" s="39"/>
    </row>
    <row r="70" ht="33" spans="1:16">
      <c r="A70" s="30">
        <v>68</v>
      </c>
      <c r="B70" s="52" t="s">
        <v>80</v>
      </c>
      <c r="C70" s="30" t="s">
        <v>58</v>
      </c>
      <c r="D70" s="49" t="s">
        <v>18</v>
      </c>
      <c r="E70" s="49" t="s">
        <v>81</v>
      </c>
      <c r="F70" s="49" t="s">
        <v>112</v>
      </c>
      <c r="G70" s="49"/>
      <c r="H70" s="49" t="s">
        <v>112</v>
      </c>
      <c r="I70" s="53">
        <v>3580</v>
      </c>
      <c r="J70" s="55">
        <v>1</v>
      </c>
      <c r="K70" s="49" t="s">
        <v>53</v>
      </c>
      <c r="L70" s="36">
        <f t="shared" si="2"/>
        <v>3580</v>
      </c>
      <c r="M70" s="30"/>
      <c r="N70" s="54" t="s">
        <v>22</v>
      </c>
      <c r="O70" s="39"/>
      <c r="P70" s="39"/>
    </row>
    <row r="71" ht="33" spans="1:16">
      <c r="A71" s="30">
        <v>69</v>
      </c>
      <c r="B71" s="52" t="s">
        <v>80</v>
      </c>
      <c r="C71" s="30" t="s">
        <v>58</v>
      </c>
      <c r="D71" s="49" t="s">
        <v>50</v>
      </c>
      <c r="E71" s="49" t="s">
        <v>81</v>
      </c>
      <c r="F71" s="49" t="s">
        <v>75</v>
      </c>
      <c r="G71" s="49"/>
      <c r="H71" s="49" t="s">
        <v>75</v>
      </c>
      <c r="I71" s="53">
        <v>420</v>
      </c>
      <c r="J71" s="32">
        <v>2</v>
      </c>
      <c r="K71" s="49" t="s">
        <v>20</v>
      </c>
      <c r="L71" s="36">
        <f t="shared" si="2"/>
        <v>840</v>
      </c>
      <c r="M71" s="30"/>
      <c r="N71" s="54" t="s">
        <v>22</v>
      </c>
      <c r="O71" s="39"/>
      <c r="P71" s="39"/>
    </row>
    <row r="72" ht="115.5" spans="1:16">
      <c r="A72" s="30">
        <v>70</v>
      </c>
      <c r="B72" s="52" t="s">
        <v>80</v>
      </c>
      <c r="C72" s="30" t="s">
        <v>58</v>
      </c>
      <c r="D72" s="46" t="s">
        <v>113</v>
      </c>
      <c r="E72" s="49" t="s">
        <v>81</v>
      </c>
      <c r="F72" s="57" t="s">
        <v>114</v>
      </c>
      <c r="G72" s="49"/>
      <c r="H72" s="57" t="s">
        <v>114</v>
      </c>
      <c r="I72" s="53">
        <v>1805</v>
      </c>
      <c r="J72" s="55">
        <v>2</v>
      </c>
      <c r="K72" s="49" t="s">
        <v>53</v>
      </c>
      <c r="L72" s="36">
        <f t="shared" si="2"/>
        <v>3610</v>
      </c>
      <c r="M72" s="30"/>
      <c r="N72" s="54" t="s">
        <v>22</v>
      </c>
      <c r="O72" s="39"/>
      <c r="P72" s="39"/>
    </row>
    <row r="73" ht="33" spans="1:16">
      <c r="A73" s="30">
        <v>71</v>
      </c>
      <c r="B73" s="52" t="s">
        <v>80</v>
      </c>
      <c r="C73" s="30" t="s">
        <v>58</v>
      </c>
      <c r="D73" s="46" t="s">
        <v>113</v>
      </c>
      <c r="E73" s="49" t="s">
        <v>81</v>
      </c>
      <c r="F73" s="57" t="s">
        <v>115</v>
      </c>
      <c r="G73" s="49"/>
      <c r="H73" s="57" t="s">
        <v>115</v>
      </c>
      <c r="I73" s="53">
        <v>428</v>
      </c>
      <c r="J73" s="55">
        <v>1</v>
      </c>
      <c r="K73" s="49" t="s">
        <v>20</v>
      </c>
      <c r="L73" s="36">
        <f t="shared" si="2"/>
        <v>428</v>
      </c>
      <c r="M73" s="30"/>
      <c r="N73" s="54" t="s">
        <v>22</v>
      </c>
      <c r="O73" s="39"/>
      <c r="P73" s="39"/>
    </row>
    <row r="74" ht="66" spans="1:16">
      <c r="A74" s="30">
        <v>72</v>
      </c>
      <c r="B74" s="52" t="s">
        <v>80</v>
      </c>
      <c r="C74" s="30" t="s">
        <v>58</v>
      </c>
      <c r="D74" s="54" t="s">
        <v>90</v>
      </c>
      <c r="E74" s="49" t="s">
        <v>81</v>
      </c>
      <c r="F74" s="49" t="s">
        <v>116</v>
      </c>
      <c r="G74" s="30"/>
      <c r="H74" s="49" t="s">
        <v>116</v>
      </c>
      <c r="I74" s="53">
        <v>3550</v>
      </c>
      <c r="J74" s="55">
        <v>2</v>
      </c>
      <c r="K74" s="49" t="s">
        <v>53</v>
      </c>
      <c r="L74" s="36">
        <f t="shared" si="2"/>
        <v>7100</v>
      </c>
      <c r="M74" s="30"/>
      <c r="N74" s="54" t="s">
        <v>22</v>
      </c>
      <c r="O74" s="39"/>
      <c r="P74" s="39"/>
    </row>
    <row r="75" ht="33" spans="1:16">
      <c r="A75" s="30">
        <v>73</v>
      </c>
      <c r="B75" s="52" t="s">
        <v>80</v>
      </c>
      <c r="C75" s="30" t="s">
        <v>58</v>
      </c>
      <c r="D75" s="54" t="s">
        <v>90</v>
      </c>
      <c r="E75" s="49" t="s">
        <v>81</v>
      </c>
      <c r="F75" s="49" t="s">
        <v>117</v>
      </c>
      <c r="G75" s="30"/>
      <c r="H75" s="49" t="s">
        <v>117</v>
      </c>
      <c r="I75" s="53">
        <v>770</v>
      </c>
      <c r="J75" s="55">
        <v>1</v>
      </c>
      <c r="K75" s="49" t="s">
        <v>20</v>
      </c>
      <c r="L75" s="36">
        <f t="shared" si="2"/>
        <v>770</v>
      </c>
      <c r="M75" s="30"/>
      <c r="N75" s="54" t="s">
        <v>22</v>
      </c>
      <c r="O75" s="39"/>
      <c r="P75" s="39"/>
    </row>
    <row r="76" ht="33" spans="1:16">
      <c r="A76" s="30">
        <v>74</v>
      </c>
      <c r="B76" s="52" t="s">
        <v>80</v>
      </c>
      <c r="C76" s="56" t="s">
        <v>118</v>
      </c>
      <c r="D76" s="56" t="s">
        <v>119</v>
      </c>
      <c r="E76" s="49" t="s">
        <v>81</v>
      </c>
      <c r="F76" s="49" t="s">
        <v>120</v>
      </c>
      <c r="G76" s="30"/>
      <c r="H76" s="49" t="s">
        <v>120</v>
      </c>
      <c r="I76" s="53">
        <v>48</v>
      </c>
      <c r="J76" s="55">
        <v>1</v>
      </c>
      <c r="K76" s="49" t="s">
        <v>20</v>
      </c>
      <c r="L76" s="36">
        <f t="shared" si="2"/>
        <v>48</v>
      </c>
      <c r="M76" s="30"/>
      <c r="N76" s="54" t="s">
        <v>22</v>
      </c>
      <c r="O76" s="39"/>
      <c r="P76" s="39"/>
    </row>
    <row r="77" ht="49.5" spans="1:16">
      <c r="A77" s="30">
        <v>75</v>
      </c>
      <c r="B77" s="52" t="s">
        <v>80</v>
      </c>
      <c r="C77" s="30" t="s">
        <v>58</v>
      </c>
      <c r="D77" s="56" t="s">
        <v>108</v>
      </c>
      <c r="E77" s="49" t="s">
        <v>81</v>
      </c>
      <c r="F77" s="49" t="s">
        <v>121</v>
      </c>
      <c r="G77" s="30"/>
      <c r="H77" s="49" t="s">
        <v>121</v>
      </c>
      <c r="I77" s="53">
        <v>38</v>
      </c>
      <c r="J77" s="55">
        <v>1</v>
      </c>
      <c r="K77" s="49" t="s">
        <v>20</v>
      </c>
      <c r="L77" s="36">
        <f t="shared" si="2"/>
        <v>38</v>
      </c>
      <c r="M77" s="30"/>
      <c r="N77" s="54" t="s">
        <v>22</v>
      </c>
      <c r="O77" s="39"/>
      <c r="P77" s="39"/>
    </row>
    <row r="78" ht="33" spans="1:16">
      <c r="A78" s="30">
        <v>76</v>
      </c>
      <c r="B78" s="52" t="s">
        <v>80</v>
      </c>
      <c r="C78" s="46" t="s">
        <v>122</v>
      </c>
      <c r="D78" s="54" t="s">
        <v>90</v>
      </c>
      <c r="E78" s="49" t="s">
        <v>81</v>
      </c>
      <c r="F78" s="49" t="s">
        <v>123</v>
      </c>
      <c r="G78" s="30"/>
      <c r="H78" s="49" t="s">
        <v>123</v>
      </c>
      <c r="I78" s="53">
        <v>330</v>
      </c>
      <c r="J78" s="55">
        <v>2</v>
      </c>
      <c r="K78" s="49" t="s">
        <v>20</v>
      </c>
      <c r="L78" s="36">
        <f t="shared" si="2"/>
        <v>660</v>
      </c>
      <c r="M78" s="30"/>
      <c r="N78" s="54" t="s">
        <v>22</v>
      </c>
      <c r="O78" s="39"/>
      <c r="P78" s="39"/>
    </row>
    <row r="79" ht="49.5" spans="1:16">
      <c r="A79" s="30">
        <v>77</v>
      </c>
      <c r="B79" s="52" t="s">
        <v>80</v>
      </c>
      <c r="C79" s="46" t="s">
        <v>122</v>
      </c>
      <c r="D79" s="54" t="s">
        <v>124</v>
      </c>
      <c r="E79" s="49" t="s">
        <v>81</v>
      </c>
      <c r="F79" s="49" t="s">
        <v>125</v>
      </c>
      <c r="G79" s="30"/>
      <c r="H79" s="49" t="s">
        <v>125</v>
      </c>
      <c r="I79" s="53">
        <v>225</v>
      </c>
      <c r="J79" s="55">
        <v>2</v>
      </c>
      <c r="K79" s="49" t="s">
        <v>20</v>
      </c>
      <c r="L79" s="36">
        <f t="shared" si="2"/>
        <v>450</v>
      </c>
      <c r="M79" s="30"/>
      <c r="N79" s="54" t="s">
        <v>22</v>
      </c>
      <c r="O79" s="39"/>
      <c r="P79" s="39"/>
    </row>
    <row r="80" ht="33" spans="1:16">
      <c r="A80" s="30">
        <v>78</v>
      </c>
      <c r="B80" s="52" t="s">
        <v>80</v>
      </c>
      <c r="C80" s="30" t="s">
        <v>58</v>
      </c>
      <c r="D80" s="49" t="s">
        <v>18</v>
      </c>
      <c r="E80" s="49" t="s">
        <v>81</v>
      </c>
      <c r="F80" s="46" t="s">
        <v>126</v>
      </c>
      <c r="G80" s="30"/>
      <c r="H80" s="46" t="s">
        <v>126</v>
      </c>
      <c r="I80" s="53">
        <v>548</v>
      </c>
      <c r="J80" s="55">
        <v>1</v>
      </c>
      <c r="K80" s="49" t="s">
        <v>20</v>
      </c>
      <c r="L80" s="36">
        <f t="shared" si="2"/>
        <v>548</v>
      </c>
      <c r="M80" s="30"/>
      <c r="N80" s="54" t="s">
        <v>22</v>
      </c>
      <c r="O80" s="39"/>
      <c r="P80" s="39"/>
    </row>
    <row r="81" ht="33" spans="1:21">
      <c r="A81" s="30">
        <v>79</v>
      </c>
      <c r="B81" s="52" t="s">
        <v>127</v>
      </c>
      <c r="C81" s="30" t="s">
        <v>58</v>
      </c>
      <c r="D81" s="49" t="s">
        <v>18</v>
      </c>
      <c r="E81" s="49" t="s">
        <v>81</v>
      </c>
      <c r="F81" s="49" t="s">
        <v>102</v>
      </c>
      <c r="G81" s="37"/>
      <c r="H81" s="49" t="s">
        <v>102</v>
      </c>
      <c r="I81" s="53">
        <v>725</v>
      </c>
      <c r="J81" s="35">
        <v>30</v>
      </c>
      <c r="K81" s="49" t="s">
        <v>20</v>
      </c>
      <c r="L81" s="36">
        <f t="shared" si="2"/>
        <v>21750</v>
      </c>
      <c r="M81" s="30"/>
      <c r="N81" s="54" t="s">
        <v>22</v>
      </c>
      <c r="O81" s="39"/>
      <c r="P81" s="39"/>
    </row>
    <row r="82" ht="33" spans="1:21">
      <c r="A82" s="30">
        <v>80</v>
      </c>
      <c r="B82" s="52" t="s">
        <v>127</v>
      </c>
      <c r="C82" s="30" t="s">
        <v>58</v>
      </c>
      <c r="D82" s="49" t="s">
        <v>18</v>
      </c>
      <c r="E82" s="49" t="s">
        <v>81</v>
      </c>
      <c r="F82" s="49" t="s">
        <v>84</v>
      </c>
      <c r="G82" s="37"/>
      <c r="H82" s="49" t="s">
        <v>84</v>
      </c>
      <c r="I82" s="53">
        <v>425</v>
      </c>
      <c r="J82" s="32">
        <v>6</v>
      </c>
      <c r="K82" s="49" t="s">
        <v>20</v>
      </c>
      <c r="L82" s="36">
        <f t="shared" si="2"/>
        <v>2550</v>
      </c>
      <c r="M82" s="30"/>
      <c r="N82" s="54" t="s">
        <v>22</v>
      </c>
      <c r="O82" s="39"/>
      <c r="P82" s="39"/>
    </row>
    <row r="83" ht="33" spans="1:21">
      <c r="A83" s="30">
        <v>81</v>
      </c>
      <c r="B83" s="52" t="s">
        <v>127</v>
      </c>
      <c r="C83" s="30" t="s">
        <v>58</v>
      </c>
      <c r="D83" s="49" t="s">
        <v>18</v>
      </c>
      <c r="E83" s="49" t="s">
        <v>81</v>
      </c>
      <c r="F83" s="49" t="s">
        <v>85</v>
      </c>
      <c r="G83" s="37"/>
      <c r="H83" s="49" t="s">
        <v>85</v>
      </c>
      <c r="I83" s="53">
        <v>370</v>
      </c>
      <c r="J83" s="35">
        <v>8</v>
      </c>
      <c r="K83" s="49" t="s">
        <v>20</v>
      </c>
      <c r="L83" s="36">
        <f t="shared" si="2"/>
        <v>2960</v>
      </c>
      <c r="M83" s="30"/>
      <c r="N83" s="54" t="s">
        <v>22</v>
      </c>
      <c r="O83" s="39"/>
      <c r="P83" s="39"/>
    </row>
    <row r="84" ht="33" spans="1:21">
      <c r="A84" s="30">
        <v>82</v>
      </c>
      <c r="B84" s="52" t="s">
        <v>127</v>
      </c>
      <c r="C84" s="30" t="s">
        <v>58</v>
      </c>
      <c r="D84" s="56" t="s">
        <v>108</v>
      </c>
      <c r="E84" s="49" t="s">
        <v>81</v>
      </c>
      <c r="F84" s="49" t="s">
        <v>128</v>
      </c>
      <c r="G84" s="37"/>
      <c r="H84" s="49" t="s">
        <v>128</v>
      </c>
      <c r="I84" s="53">
        <v>330</v>
      </c>
      <c r="J84" s="32">
        <v>6</v>
      </c>
      <c r="K84" s="49" t="s">
        <v>20</v>
      </c>
      <c r="L84" s="36">
        <f t="shared" si="2"/>
        <v>1980</v>
      </c>
      <c r="M84" s="30"/>
      <c r="N84" s="54" t="s">
        <v>22</v>
      </c>
      <c r="O84" s="39"/>
      <c r="P84" s="39"/>
    </row>
    <row r="85" ht="33" spans="1:21">
      <c r="A85" s="30">
        <v>83</v>
      </c>
      <c r="B85" s="52" t="s">
        <v>127</v>
      </c>
      <c r="C85" s="30" t="s">
        <v>58</v>
      </c>
      <c r="D85" s="49" t="s">
        <v>18</v>
      </c>
      <c r="E85" s="49" t="s">
        <v>81</v>
      </c>
      <c r="F85" s="49" t="s">
        <v>104</v>
      </c>
      <c r="G85" s="37"/>
      <c r="H85" s="49" t="s">
        <v>104</v>
      </c>
      <c r="I85" s="53">
        <v>510</v>
      </c>
      <c r="J85" s="35">
        <v>30</v>
      </c>
      <c r="K85" s="49" t="s">
        <v>20</v>
      </c>
      <c r="L85" s="36">
        <f t="shared" si="2"/>
        <v>15300</v>
      </c>
      <c r="M85" s="30"/>
      <c r="N85" s="54" t="s">
        <v>22</v>
      </c>
      <c r="O85" s="39"/>
      <c r="P85" s="39"/>
    </row>
    <row r="86" ht="33" spans="1:21">
      <c r="A86" s="30">
        <v>84</v>
      </c>
      <c r="B86" s="52" t="s">
        <v>127</v>
      </c>
      <c r="C86" s="46" t="s">
        <v>88</v>
      </c>
      <c r="D86" s="49" t="s">
        <v>18</v>
      </c>
      <c r="E86" s="49" t="s">
        <v>81</v>
      </c>
      <c r="F86" s="49" t="s">
        <v>105</v>
      </c>
      <c r="G86" s="37"/>
      <c r="H86" s="49" t="s">
        <v>105</v>
      </c>
      <c r="I86" s="53">
        <v>715</v>
      </c>
      <c r="J86" s="32">
        <v>6</v>
      </c>
      <c r="K86" s="49" t="s">
        <v>20</v>
      </c>
      <c r="L86" s="36">
        <f t="shared" si="2"/>
        <v>4290</v>
      </c>
      <c r="M86" s="30"/>
      <c r="N86" s="54" t="s">
        <v>22</v>
      </c>
      <c r="O86" s="39"/>
      <c r="P86" s="39"/>
    </row>
    <row r="87" ht="33" spans="1:21">
      <c r="A87" s="30">
        <v>85</v>
      </c>
      <c r="B87" s="52" t="s">
        <v>127</v>
      </c>
      <c r="C87" s="30" t="s">
        <v>58</v>
      </c>
      <c r="D87" s="54" t="s">
        <v>90</v>
      </c>
      <c r="E87" s="49" t="s">
        <v>81</v>
      </c>
      <c r="F87" s="49" t="s">
        <v>129</v>
      </c>
      <c r="G87" s="37"/>
      <c r="H87" s="49" t="s">
        <v>129</v>
      </c>
      <c r="I87" s="53">
        <v>970</v>
      </c>
      <c r="J87" s="32">
        <v>6</v>
      </c>
      <c r="K87" s="49" t="s">
        <v>20</v>
      </c>
      <c r="L87" s="36">
        <f t="shared" si="2"/>
        <v>5820</v>
      </c>
      <c r="M87" s="30"/>
      <c r="N87" s="54" t="s">
        <v>22</v>
      </c>
      <c r="O87" s="39"/>
      <c r="P87" s="39"/>
    </row>
    <row r="88" ht="33" spans="1:21">
      <c r="A88" s="30">
        <v>86</v>
      </c>
      <c r="B88" s="52" t="s">
        <v>127</v>
      </c>
      <c r="C88" s="30" t="s">
        <v>58</v>
      </c>
      <c r="D88" s="49" t="s">
        <v>18</v>
      </c>
      <c r="E88" s="49" t="s">
        <v>81</v>
      </c>
      <c r="F88" s="49" t="s">
        <v>97</v>
      </c>
      <c r="G88" s="37"/>
      <c r="H88" s="49" t="s">
        <v>97</v>
      </c>
      <c r="I88" s="53">
        <v>1300</v>
      </c>
      <c r="J88" s="37">
        <v>4</v>
      </c>
      <c r="K88" s="49" t="s">
        <v>53</v>
      </c>
      <c r="L88" s="36">
        <f t="shared" si="2"/>
        <v>5200</v>
      </c>
      <c r="M88" s="30"/>
      <c r="N88" s="54" t="s">
        <v>22</v>
      </c>
      <c r="O88" s="39"/>
      <c r="P88" s="39"/>
    </row>
    <row r="89" s="3" customFormat="1" ht="33" spans="1:21">
      <c r="A89" s="30">
        <v>87</v>
      </c>
      <c r="B89" s="52" t="s">
        <v>127</v>
      </c>
      <c r="C89" s="30" t="s">
        <v>58</v>
      </c>
      <c r="D89" s="49" t="s">
        <v>18</v>
      </c>
      <c r="E89" s="49" t="s">
        <v>81</v>
      </c>
      <c r="F89" s="49" t="s">
        <v>96</v>
      </c>
      <c r="G89" s="37"/>
      <c r="H89" s="49" t="s">
        <v>96</v>
      </c>
      <c r="I89" s="53">
        <v>310</v>
      </c>
      <c r="J89" s="37">
        <v>2</v>
      </c>
      <c r="K89" s="49" t="s">
        <v>20</v>
      </c>
      <c r="L89" s="36">
        <f t="shared" si="2"/>
        <v>620</v>
      </c>
      <c r="M89" s="30"/>
      <c r="N89" s="54" t="s">
        <v>22</v>
      </c>
      <c r="O89" s="58"/>
      <c r="P89" s="58"/>
      <c r="Q89" s="59"/>
      <c r="R89" s="59"/>
      <c r="S89" s="59"/>
      <c r="T89" s="59"/>
      <c r="U89" s="59"/>
    </row>
    <row r="90" s="16" customFormat="1" ht="18" spans="1:21">
      <c r="A90" s="30">
        <v>88</v>
      </c>
      <c r="B90" s="60" t="s">
        <v>130</v>
      </c>
      <c r="C90" s="37" t="s">
        <v>131</v>
      </c>
      <c r="D90" s="61" t="s">
        <v>18</v>
      </c>
      <c r="E90" s="61" t="s">
        <v>81</v>
      </c>
      <c r="F90" s="61" t="s">
        <v>84</v>
      </c>
      <c r="G90" s="37" t="s">
        <v>132</v>
      </c>
      <c r="H90" s="61" t="s">
        <v>84</v>
      </c>
      <c r="I90" s="45">
        <v>425</v>
      </c>
      <c r="J90" s="35">
        <v>50</v>
      </c>
      <c r="K90" s="30" t="s">
        <v>20</v>
      </c>
      <c r="L90" s="36">
        <f t="shared" si="2"/>
        <v>21250</v>
      </c>
      <c r="M90" s="30"/>
      <c r="N90" s="54" t="s">
        <v>22</v>
      </c>
      <c r="O90" s="58"/>
      <c r="P90" s="58"/>
      <c r="Q90" s="59"/>
      <c r="R90" s="59"/>
      <c r="S90" s="59"/>
      <c r="T90" s="59"/>
      <c r="U90" s="59"/>
    </row>
    <row r="91" s="16" customFormat="1" ht="18" spans="1:21">
      <c r="A91" s="30">
        <v>89</v>
      </c>
      <c r="B91" s="60" t="s">
        <v>130</v>
      </c>
      <c r="C91" s="37" t="s">
        <v>131</v>
      </c>
      <c r="D91" s="61" t="s">
        <v>18</v>
      </c>
      <c r="E91" s="61" t="s">
        <v>81</v>
      </c>
      <c r="F91" s="61" t="s">
        <v>85</v>
      </c>
      <c r="G91" s="37" t="s">
        <v>132</v>
      </c>
      <c r="H91" s="61" t="s">
        <v>85</v>
      </c>
      <c r="I91" s="45">
        <v>370</v>
      </c>
      <c r="J91" s="35">
        <v>10</v>
      </c>
      <c r="K91" s="30" t="s">
        <v>20</v>
      </c>
      <c r="L91" s="36">
        <f t="shared" si="2"/>
        <v>3700</v>
      </c>
      <c r="M91" s="30"/>
      <c r="N91" s="54" t="s">
        <v>22</v>
      </c>
      <c r="O91" s="58"/>
      <c r="P91" s="58"/>
      <c r="Q91" s="59"/>
      <c r="R91" s="59"/>
      <c r="S91" s="59"/>
      <c r="T91" s="59"/>
      <c r="U91" s="59"/>
    </row>
    <row r="92" s="16" customFormat="1" ht="18" spans="1:21">
      <c r="A92" s="30">
        <v>90</v>
      </c>
      <c r="B92" s="60" t="s">
        <v>130</v>
      </c>
      <c r="C92" s="37" t="s">
        <v>131</v>
      </c>
      <c r="D92" s="61" t="s">
        <v>18</v>
      </c>
      <c r="E92" s="61" t="s">
        <v>81</v>
      </c>
      <c r="F92" s="61" t="s">
        <v>104</v>
      </c>
      <c r="G92" s="37" t="s">
        <v>132</v>
      </c>
      <c r="H92" s="61" t="s">
        <v>104</v>
      </c>
      <c r="I92" s="45">
        <v>510</v>
      </c>
      <c r="J92" s="35">
        <v>10</v>
      </c>
      <c r="K92" s="30" t="s">
        <v>20</v>
      </c>
      <c r="L92" s="36">
        <f t="shared" si="2"/>
        <v>5100</v>
      </c>
      <c r="M92" s="30"/>
      <c r="N92" s="54" t="s">
        <v>22</v>
      </c>
      <c r="O92" s="58"/>
      <c r="P92" s="58"/>
      <c r="Q92" s="59"/>
      <c r="R92" s="59"/>
      <c r="S92" s="59"/>
      <c r="T92" s="59"/>
      <c r="U92" s="59"/>
    </row>
    <row r="93" s="16" customFormat="1" ht="16.5" spans="1:21">
      <c r="A93" s="30">
        <v>91</v>
      </c>
      <c r="B93" s="60" t="s">
        <v>130</v>
      </c>
      <c r="C93" s="37" t="s">
        <v>58</v>
      </c>
      <c r="D93" s="61" t="s">
        <v>18</v>
      </c>
      <c r="E93" s="61" t="s">
        <v>81</v>
      </c>
      <c r="F93" s="61" t="s">
        <v>105</v>
      </c>
      <c r="G93" s="37" t="s">
        <v>132</v>
      </c>
      <c r="H93" s="61" t="s">
        <v>105</v>
      </c>
      <c r="I93" s="45">
        <v>715</v>
      </c>
      <c r="J93" s="37">
        <v>6</v>
      </c>
      <c r="K93" s="30" t="s">
        <v>20</v>
      </c>
      <c r="L93" s="36">
        <f t="shared" si="2"/>
        <v>4290</v>
      </c>
      <c r="M93" s="30"/>
      <c r="N93" s="54" t="s">
        <v>22</v>
      </c>
      <c r="O93" s="58"/>
      <c r="P93" s="58"/>
      <c r="Q93" s="59"/>
      <c r="R93" s="59"/>
      <c r="S93" s="59"/>
      <c r="T93" s="59"/>
      <c r="U93" s="59"/>
    </row>
    <row r="94" s="16" customFormat="1" ht="16.5" spans="1:21">
      <c r="A94" s="30">
        <v>92</v>
      </c>
      <c r="B94" s="60" t="s">
        <v>130</v>
      </c>
      <c r="C94" s="37" t="s">
        <v>131</v>
      </c>
      <c r="D94" s="61" t="s">
        <v>18</v>
      </c>
      <c r="E94" s="61" t="s">
        <v>81</v>
      </c>
      <c r="F94" s="61" t="s">
        <v>133</v>
      </c>
      <c r="G94" s="37" t="s">
        <v>132</v>
      </c>
      <c r="H94" s="61" t="s">
        <v>133</v>
      </c>
      <c r="I94" s="45">
        <v>510</v>
      </c>
      <c r="J94" s="37">
        <v>6</v>
      </c>
      <c r="K94" s="30" t="s">
        <v>20</v>
      </c>
      <c r="L94" s="36">
        <f t="shared" si="2"/>
        <v>3060</v>
      </c>
      <c r="M94" s="30"/>
      <c r="N94" s="54" t="s">
        <v>22</v>
      </c>
      <c r="O94" s="58"/>
      <c r="P94" s="58"/>
      <c r="Q94" s="59"/>
      <c r="R94" s="59"/>
      <c r="S94" s="59"/>
      <c r="T94" s="59"/>
      <c r="U94" s="59"/>
    </row>
    <row r="95" s="16" customFormat="1" ht="33" spans="1:21">
      <c r="A95" s="30">
        <v>93</v>
      </c>
      <c r="B95" s="60" t="s">
        <v>130</v>
      </c>
      <c r="C95" s="37" t="s">
        <v>131</v>
      </c>
      <c r="D95" s="61" t="s">
        <v>18</v>
      </c>
      <c r="E95" s="61" t="s">
        <v>81</v>
      </c>
      <c r="F95" s="49" t="s">
        <v>97</v>
      </c>
      <c r="G95" s="37" t="s">
        <v>132</v>
      </c>
      <c r="H95" s="49" t="s">
        <v>97</v>
      </c>
      <c r="I95" s="45">
        <v>1300</v>
      </c>
      <c r="J95" s="37">
        <v>5</v>
      </c>
      <c r="K95" s="30" t="s">
        <v>53</v>
      </c>
      <c r="L95" s="36">
        <f t="shared" si="2"/>
        <v>6500</v>
      </c>
      <c r="M95" s="30"/>
      <c r="N95" s="54" t="s">
        <v>22</v>
      </c>
      <c r="O95" s="58"/>
      <c r="P95" s="58"/>
      <c r="Q95" s="59"/>
      <c r="R95" s="59"/>
      <c r="S95" s="59"/>
      <c r="T95" s="59"/>
      <c r="U95" s="59"/>
    </row>
    <row r="96" s="16" customFormat="1" ht="33" spans="1:21">
      <c r="A96" s="30">
        <v>94</v>
      </c>
      <c r="B96" s="60" t="s">
        <v>130</v>
      </c>
      <c r="C96" s="37" t="s">
        <v>131</v>
      </c>
      <c r="D96" s="61" t="s">
        <v>99</v>
      </c>
      <c r="E96" s="61" t="s">
        <v>81</v>
      </c>
      <c r="F96" s="61" t="s">
        <v>134</v>
      </c>
      <c r="G96" s="37"/>
      <c r="H96" s="61" t="s">
        <v>134</v>
      </c>
      <c r="I96" s="45">
        <v>1200</v>
      </c>
      <c r="J96" s="37">
        <v>4</v>
      </c>
      <c r="K96" s="30" t="s">
        <v>53</v>
      </c>
      <c r="L96" s="36">
        <f t="shared" si="2"/>
        <v>4800</v>
      </c>
      <c r="M96" s="30"/>
      <c r="N96" s="54" t="s">
        <v>22</v>
      </c>
      <c r="O96" s="58"/>
      <c r="P96" s="58"/>
      <c r="Q96" s="59"/>
      <c r="R96" s="59"/>
      <c r="S96" s="59"/>
      <c r="T96" s="59"/>
      <c r="U96" s="59"/>
    </row>
    <row r="97" s="16" customFormat="1" ht="16.5" spans="1:21">
      <c r="A97" s="30">
        <v>95</v>
      </c>
      <c r="B97" s="60" t="s">
        <v>130</v>
      </c>
      <c r="C97" s="37" t="s">
        <v>131</v>
      </c>
      <c r="D97" s="61" t="s">
        <v>18</v>
      </c>
      <c r="E97" s="61" t="s">
        <v>81</v>
      </c>
      <c r="F97" s="61" t="s">
        <v>135</v>
      </c>
      <c r="G97" s="37" t="s">
        <v>132</v>
      </c>
      <c r="H97" s="61" t="s">
        <v>135</v>
      </c>
      <c r="I97" s="45">
        <v>115</v>
      </c>
      <c r="J97" s="37">
        <v>6</v>
      </c>
      <c r="K97" s="30" t="s">
        <v>20</v>
      </c>
      <c r="L97" s="36">
        <f t="shared" si="2"/>
        <v>690</v>
      </c>
      <c r="M97" s="30"/>
      <c r="N97" s="54" t="s">
        <v>22</v>
      </c>
      <c r="O97" s="58"/>
      <c r="P97" s="58"/>
      <c r="Q97" s="59"/>
      <c r="R97" s="59"/>
      <c r="S97" s="59"/>
      <c r="T97" s="59"/>
      <c r="U97" s="59"/>
    </row>
    <row r="98" s="16" customFormat="1" ht="33" spans="1:21">
      <c r="A98" s="30">
        <v>96</v>
      </c>
      <c r="B98" s="60" t="s">
        <v>130</v>
      </c>
      <c r="C98" s="37" t="s">
        <v>131</v>
      </c>
      <c r="D98" s="61" t="s">
        <v>50</v>
      </c>
      <c r="E98" s="61" t="s">
        <v>81</v>
      </c>
      <c r="F98" s="61" t="s">
        <v>136</v>
      </c>
      <c r="G98" s="37"/>
      <c r="H98" s="61" t="s">
        <v>136</v>
      </c>
      <c r="I98" s="45">
        <v>1198</v>
      </c>
      <c r="J98" s="37">
        <v>2</v>
      </c>
      <c r="K98" s="30" t="s">
        <v>20</v>
      </c>
      <c r="L98" s="36">
        <f t="shared" si="2"/>
        <v>2396</v>
      </c>
      <c r="M98" s="30"/>
      <c r="N98" s="54" t="s">
        <v>22</v>
      </c>
      <c r="O98" s="58"/>
      <c r="P98" s="58"/>
      <c r="Q98" s="59"/>
      <c r="R98" s="59"/>
      <c r="S98" s="59"/>
      <c r="T98" s="59"/>
      <c r="U98" s="59"/>
    </row>
    <row r="99" s="16" customFormat="1" ht="16.5" spans="1:21">
      <c r="A99" s="30">
        <v>97</v>
      </c>
      <c r="B99" s="60" t="s">
        <v>130</v>
      </c>
      <c r="C99" s="37" t="s">
        <v>58</v>
      </c>
      <c r="D99" s="61" t="s">
        <v>18</v>
      </c>
      <c r="E99" s="61" t="s">
        <v>81</v>
      </c>
      <c r="F99" s="49" t="s">
        <v>137</v>
      </c>
      <c r="G99" s="37" t="s">
        <v>132</v>
      </c>
      <c r="H99" s="49" t="s">
        <v>137</v>
      </c>
      <c r="I99" s="45">
        <v>640</v>
      </c>
      <c r="J99" s="37">
        <v>3</v>
      </c>
      <c r="K99" s="30" t="s">
        <v>20</v>
      </c>
      <c r="L99" s="36">
        <f t="shared" si="2"/>
        <v>1920</v>
      </c>
      <c r="M99" s="30"/>
      <c r="N99" s="54" t="s">
        <v>22</v>
      </c>
      <c r="O99" s="58"/>
      <c r="P99" s="58"/>
      <c r="Q99" s="59"/>
      <c r="R99" s="59"/>
      <c r="S99" s="59"/>
      <c r="T99" s="59"/>
      <c r="U99" s="59"/>
    </row>
    <row r="100" s="16" customFormat="1" ht="33" spans="1:21">
      <c r="A100" s="30">
        <v>98</v>
      </c>
      <c r="B100" s="60" t="s">
        <v>130</v>
      </c>
      <c r="C100" s="37" t="s">
        <v>131</v>
      </c>
      <c r="D100" s="61" t="s">
        <v>138</v>
      </c>
      <c r="E100" s="61" t="s">
        <v>81</v>
      </c>
      <c r="F100" s="49" t="s">
        <v>139</v>
      </c>
      <c r="G100" s="62"/>
      <c r="H100" s="49" t="s">
        <v>139</v>
      </c>
      <c r="I100" s="45">
        <v>960</v>
      </c>
      <c r="J100" s="37">
        <v>2</v>
      </c>
      <c r="K100" s="30" t="s">
        <v>20</v>
      </c>
      <c r="L100" s="36">
        <f t="shared" ref="L100:L119" si="3">J100*I100</f>
        <v>1920</v>
      </c>
      <c r="M100" s="30"/>
      <c r="N100" s="54" t="s">
        <v>22</v>
      </c>
      <c r="O100" s="58"/>
      <c r="P100" s="58"/>
      <c r="Q100" s="59"/>
      <c r="R100" s="59"/>
      <c r="S100" s="59"/>
      <c r="T100" s="59"/>
      <c r="U100" s="59"/>
    </row>
    <row r="101" s="16" customFormat="1" ht="16.5" spans="1:21">
      <c r="A101" s="30">
        <v>99</v>
      </c>
      <c r="B101" s="60" t="s">
        <v>130</v>
      </c>
      <c r="C101" s="37" t="s">
        <v>131</v>
      </c>
      <c r="D101" s="49" t="s">
        <v>140</v>
      </c>
      <c r="E101" s="61" t="s">
        <v>81</v>
      </c>
      <c r="F101" s="49" t="s">
        <v>141</v>
      </c>
      <c r="G101" s="49" t="s">
        <v>140</v>
      </c>
      <c r="H101" s="49" t="s">
        <v>141</v>
      </c>
      <c r="I101" s="45">
        <v>630</v>
      </c>
      <c r="J101" s="37">
        <v>3</v>
      </c>
      <c r="K101" s="30" t="s">
        <v>53</v>
      </c>
      <c r="L101" s="36">
        <f t="shared" si="3"/>
        <v>1890</v>
      </c>
      <c r="M101" s="30"/>
      <c r="N101" s="54" t="s">
        <v>22</v>
      </c>
      <c r="O101" s="58"/>
      <c r="P101" s="58"/>
      <c r="Q101" s="59"/>
      <c r="R101" s="59"/>
      <c r="S101" s="59"/>
      <c r="T101" s="59"/>
      <c r="U101" s="59"/>
    </row>
    <row r="102" ht="18" spans="1:21">
      <c r="A102" s="30">
        <v>100</v>
      </c>
      <c r="B102" s="63" t="s">
        <v>142</v>
      </c>
      <c r="C102" s="32" t="s">
        <v>17</v>
      </c>
      <c r="D102" s="33" t="s">
        <v>18</v>
      </c>
      <c r="E102" s="33" t="s">
        <v>18</v>
      </c>
      <c r="F102" s="32" t="s">
        <v>60</v>
      </c>
      <c r="G102" s="33"/>
      <c r="H102" s="32" t="s">
        <v>60</v>
      </c>
      <c r="I102" s="53">
        <v>370</v>
      </c>
      <c r="J102" s="35">
        <v>50</v>
      </c>
      <c r="K102" s="32" t="s">
        <v>20</v>
      </c>
      <c r="L102" s="36">
        <f t="shared" si="3"/>
        <v>18500</v>
      </c>
      <c r="M102" s="30"/>
      <c r="N102" s="37" t="s">
        <v>22</v>
      </c>
      <c r="O102" s="39"/>
      <c r="P102" s="39"/>
    </row>
    <row r="103" ht="33" spans="1:21">
      <c r="A103" s="30">
        <v>101</v>
      </c>
      <c r="B103" s="63" t="s">
        <v>142</v>
      </c>
      <c r="C103" s="32" t="s">
        <v>17</v>
      </c>
      <c r="D103" s="33" t="s">
        <v>18</v>
      </c>
      <c r="E103" s="33" t="s">
        <v>18</v>
      </c>
      <c r="F103" s="33" t="s">
        <v>143</v>
      </c>
      <c r="G103" s="33"/>
      <c r="H103" s="33" t="s">
        <v>143</v>
      </c>
      <c r="I103" s="53">
        <v>1300</v>
      </c>
      <c r="J103" s="32">
        <v>6</v>
      </c>
      <c r="K103" s="55" t="s">
        <v>53</v>
      </c>
      <c r="L103" s="36">
        <f t="shared" si="3"/>
        <v>7800</v>
      </c>
      <c r="M103" s="30"/>
      <c r="N103" s="37" t="s">
        <v>22</v>
      </c>
      <c r="O103" s="39"/>
      <c r="P103" s="39"/>
      <c r="Q103" s="64"/>
      <c r="R103" s="64"/>
      <c r="S103" s="64"/>
      <c r="T103" s="64"/>
      <c r="U103" s="64"/>
    </row>
    <row r="104" ht="16.5" spans="1:21">
      <c r="A104" s="30">
        <v>102</v>
      </c>
      <c r="B104" s="63" t="s">
        <v>142</v>
      </c>
      <c r="C104" s="32" t="s">
        <v>17</v>
      </c>
      <c r="D104" s="33" t="s">
        <v>18</v>
      </c>
      <c r="E104" s="33" t="s">
        <v>18</v>
      </c>
      <c r="F104" s="33" t="s">
        <v>144</v>
      </c>
      <c r="G104" s="33"/>
      <c r="H104" s="33" t="s">
        <v>144</v>
      </c>
      <c r="I104" s="53">
        <v>310</v>
      </c>
      <c r="J104" s="32">
        <v>2</v>
      </c>
      <c r="K104" s="55" t="s">
        <v>20</v>
      </c>
      <c r="L104" s="36">
        <f t="shared" si="3"/>
        <v>620</v>
      </c>
      <c r="M104" s="30"/>
      <c r="N104" s="37" t="s">
        <v>22</v>
      </c>
      <c r="O104" s="39"/>
      <c r="P104" s="39"/>
    </row>
    <row r="105" ht="18" spans="1:21">
      <c r="A105" s="30">
        <v>103</v>
      </c>
      <c r="B105" s="63" t="s">
        <v>142</v>
      </c>
      <c r="C105" s="32" t="s">
        <v>17</v>
      </c>
      <c r="D105" s="33" t="s">
        <v>18</v>
      </c>
      <c r="E105" s="33" t="s">
        <v>18</v>
      </c>
      <c r="F105" s="33" t="s">
        <v>61</v>
      </c>
      <c r="G105" s="33"/>
      <c r="H105" s="33" t="s">
        <v>61</v>
      </c>
      <c r="I105" s="53">
        <v>425</v>
      </c>
      <c r="J105" s="35">
        <v>8</v>
      </c>
      <c r="K105" s="55" t="s">
        <v>20</v>
      </c>
      <c r="L105" s="36">
        <f t="shared" si="3"/>
        <v>3400</v>
      </c>
      <c r="M105" s="30"/>
      <c r="N105" s="37" t="s">
        <v>22</v>
      </c>
      <c r="O105" s="39"/>
      <c r="P105" s="39"/>
    </row>
    <row r="106" ht="18" spans="1:21">
      <c r="A106" s="30">
        <v>104</v>
      </c>
      <c r="B106" s="63" t="s">
        <v>142</v>
      </c>
      <c r="C106" s="32" t="s">
        <v>17</v>
      </c>
      <c r="D106" s="33" t="s">
        <v>18</v>
      </c>
      <c r="E106" s="33" t="s">
        <v>18</v>
      </c>
      <c r="F106" s="33" t="s">
        <v>63</v>
      </c>
      <c r="G106" s="33"/>
      <c r="H106" s="33" t="s">
        <v>63</v>
      </c>
      <c r="I106" s="53">
        <v>510</v>
      </c>
      <c r="J106" s="35">
        <v>8</v>
      </c>
      <c r="K106" s="32" t="s">
        <v>20</v>
      </c>
      <c r="L106" s="36">
        <f t="shared" si="3"/>
        <v>4080</v>
      </c>
      <c r="M106" s="30"/>
      <c r="N106" s="37" t="s">
        <v>22</v>
      </c>
      <c r="O106" s="39"/>
      <c r="P106" s="39"/>
    </row>
    <row r="107" ht="16.5" spans="1:21">
      <c r="A107" s="30">
        <v>105</v>
      </c>
      <c r="B107" s="63" t="s">
        <v>142</v>
      </c>
      <c r="C107" s="32" t="s">
        <v>17</v>
      </c>
      <c r="D107" s="33" t="s">
        <v>18</v>
      </c>
      <c r="E107" s="33" t="s">
        <v>18</v>
      </c>
      <c r="F107" s="33" t="s">
        <v>145</v>
      </c>
      <c r="G107" s="33"/>
      <c r="H107" s="33" t="s">
        <v>145</v>
      </c>
      <c r="I107" s="53">
        <v>115</v>
      </c>
      <c r="J107" s="32">
        <v>10</v>
      </c>
      <c r="K107" s="32" t="s">
        <v>20</v>
      </c>
      <c r="L107" s="36">
        <f t="shared" si="3"/>
        <v>1150</v>
      </c>
      <c r="M107" s="30"/>
      <c r="N107" s="37" t="s">
        <v>22</v>
      </c>
      <c r="O107" s="39"/>
      <c r="P107" s="39"/>
    </row>
    <row r="108" ht="16.5" spans="1:21">
      <c r="A108" s="30">
        <v>106</v>
      </c>
      <c r="B108" s="63" t="s">
        <v>142</v>
      </c>
      <c r="C108" s="32" t="s">
        <v>17</v>
      </c>
      <c r="D108" s="33" t="s">
        <v>18</v>
      </c>
      <c r="E108" s="33" t="s">
        <v>18</v>
      </c>
      <c r="F108" s="33" t="s">
        <v>133</v>
      </c>
      <c r="G108" s="33"/>
      <c r="H108" s="33" t="s">
        <v>133</v>
      </c>
      <c r="I108" s="53">
        <v>510</v>
      </c>
      <c r="J108" s="32">
        <v>5</v>
      </c>
      <c r="K108" s="32" t="s">
        <v>20</v>
      </c>
      <c r="L108" s="36">
        <f t="shared" si="3"/>
        <v>2550</v>
      </c>
      <c r="M108" s="30"/>
      <c r="N108" s="37" t="s">
        <v>22</v>
      </c>
      <c r="O108" s="39"/>
      <c r="P108" s="39"/>
    </row>
    <row r="109" ht="16.5" spans="1:21">
      <c r="A109" s="30">
        <v>107</v>
      </c>
      <c r="B109" s="63" t="s">
        <v>142</v>
      </c>
      <c r="C109" s="32" t="s">
        <v>17</v>
      </c>
      <c r="D109" s="33" t="s">
        <v>18</v>
      </c>
      <c r="E109" s="33" t="s">
        <v>18</v>
      </c>
      <c r="F109" s="33" t="s">
        <v>64</v>
      </c>
      <c r="G109" s="33"/>
      <c r="H109" s="33" t="s">
        <v>64</v>
      </c>
      <c r="I109" s="53">
        <v>715</v>
      </c>
      <c r="J109" s="32">
        <v>5</v>
      </c>
      <c r="K109" s="32" t="s">
        <v>20</v>
      </c>
      <c r="L109" s="36">
        <f t="shared" si="3"/>
        <v>3575</v>
      </c>
      <c r="M109" s="30"/>
      <c r="N109" s="37" t="s">
        <v>22</v>
      </c>
      <c r="O109" s="39"/>
      <c r="P109" s="39"/>
    </row>
    <row r="110" ht="16.5" spans="1:21">
      <c r="A110" s="30">
        <v>108</v>
      </c>
      <c r="B110" s="63" t="s">
        <v>142</v>
      </c>
      <c r="C110" s="32" t="s">
        <v>17</v>
      </c>
      <c r="D110" s="33" t="s">
        <v>18</v>
      </c>
      <c r="E110" s="33" t="s">
        <v>18</v>
      </c>
      <c r="F110" s="33" t="s">
        <v>146</v>
      </c>
      <c r="G110" s="32"/>
      <c r="H110" s="33" t="s">
        <v>146</v>
      </c>
      <c r="I110" s="53">
        <v>248</v>
      </c>
      <c r="J110" s="55">
        <v>5</v>
      </c>
      <c r="K110" s="32" t="s">
        <v>20</v>
      </c>
      <c r="L110" s="36">
        <f t="shared" si="3"/>
        <v>1240</v>
      </c>
      <c r="M110" s="30"/>
      <c r="N110" s="37" t="s">
        <v>22</v>
      </c>
      <c r="O110" s="39"/>
      <c r="P110" s="39"/>
    </row>
    <row r="111" ht="33" spans="1:21">
      <c r="A111" s="30">
        <v>109</v>
      </c>
      <c r="B111" s="63" t="s">
        <v>142</v>
      </c>
      <c r="C111" s="32" t="s">
        <v>17</v>
      </c>
      <c r="D111" s="33" t="s">
        <v>99</v>
      </c>
      <c r="E111" s="33" t="s">
        <v>99</v>
      </c>
      <c r="F111" s="33" t="s">
        <v>147</v>
      </c>
      <c r="G111" s="32"/>
      <c r="H111" s="33" t="s">
        <v>147</v>
      </c>
      <c r="I111" s="53">
        <v>1200</v>
      </c>
      <c r="J111" s="65">
        <v>1</v>
      </c>
      <c r="K111" s="55" t="s">
        <v>53</v>
      </c>
      <c r="L111" s="36">
        <f t="shared" si="3"/>
        <v>1200</v>
      </c>
      <c r="M111" s="30"/>
      <c r="N111" s="37" t="s">
        <v>22</v>
      </c>
      <c r="O111" s="39"/>
      <c r="P111" s="39"/>
    </row>
    <row r="112" ht="33" spans="1:21">
      <c r="A112" s="30">
        <v>110</v>
      </c>
      <c r="B112" s="63" t="s">
        <v>142</v>
      </c>
      <c r="C112" s="32" t="s">
        <v>17</v>
      </c>
      <c r="D112" s="33" t="s">
        <v>99</v>
      </c>
      <c r="E112" s="33" t="s">
        <v>99</v>
      </c>
      <c r="F112" s="33" t="s">
        <v>148</v>
      </c>
      <c r="G112" s="32"/>
      <c r="H112" s="33" t="s">
        <v>148</v>
      </c>
      <c r="I112" s="53">
        <v>299</v>
      </c>
      <c r="J112" s="65">
        <v>1</v>
      </c>
      <c r="K112" s="55" t="s">
        <v>20</v>
      </c>
      <c r="L112" s="36">
        <f t="shared" si="3"/>
        <v>299</v>
      </c>
      <c r="M112" s="30"/>
      <c r="N112" s="37" t="s">
        <v>22</v>
      </c>
      <c r="O112" s="39"/>
      <c r="P112" s="39"/>
    </row>
    <row r="113" ht="16.5" spans="1:16">
      <c r="A113" s="30">
        <v>111</v>
      </c>
      <c r="B113" s="63" t="s">
        <v>142</v>
      </c>
      <c r="C113" s="32" t="s">
        <v>17</v>
      </c>
      <c r="D113" s="33" t="s">
        <v>50</v>
      </c>
      <c r="E113" s="33" t="s">
        <v>50</v>
      </c>
      <c r="F113" s="33" t="s">
        <v>149</v>
      </c>
      <c r="G113" s="32"/>
      <c r="H113" s="33" t="s">
        <v>149</v>
      </c>
      <c r="I113" s="53">
        <v>792</v>
      </c>
      <c r="J113" s="65">
        <v>1</v>
      </c>
      <c r="K113" s="55" t="s">
        <v>53</v>
      </c>
      <c r="L113" s="36">
        <f t="shared" si="3"/>
        <v>792</v>
      </c>
      <c r="M113" s="30"/>
      <c r="N113" s="37" t="s">
        <v>22</v>
      </c>
      <c r="O113" s="39"/>
      <c r="P113" s="39"/>
    </row>
    <row r="114" ht="33" spans="1:16">
      <c r="A114" s="30">
        <v>112</v>
      </c>
      <c r="B114" s="63" t="s">
        <v>142</v>
      </c>
      <c r="C114" s="32" t="s">
        <v>17</v>
      </c>
      <c r="D114" s="33" t="s">
        <v>138</v>
      </c>
      <c r="E114" s="33" t="s">
        <v>138</v>
      </c>
      <c r="F114" s="33" t="s">
        <v>150</v>
      </c>
      <c r="G114" s="32"/>
      <c r="H114" s="33" t="s">
        <v>151</v>
      </c>
      <c r="I114" s="53">
        <v>2900</v>
      </c>
      <c r="J114" s="35">
        <v>5</v>
      </c>
      <c r="K114" s="55" t="s">
        <v>53</v>
      </c>
      <c r="L114" s="36">
        <f t="shared" si="3"/>
        <v>14500</v>
      </c>
      <c r="M114" s="30"/>
      <c r="N114" s="37" t="s">
        <v>22</v>
      </c>
      <c r="O114" s="39"/>
      <c r="P114" s="39"/>
    </row>
    <row r="115" ht="33" spans="1:16">
      <c r="A115" s="30">
        <v>113</v>
      </c>
      <c r="B115" s="63" t="s">
        <v>142</v>
      </c>
      <c r="C115" s="32" t="s">
        <v>17</v>
      </c>
      <c r="D115" s="33" t="s">
        <v>138</v>
      </c>
      <c r="E115" s="33" t="s">
        <v>138</v>
      </c>
      <c r="F115" s="40" t="s">
        <v>152</v>
      </c>
      <c r="G115" s="32"/>
      <c r="H115" s="33" t="s">
        <v>151</v>
      </c>
      <c r="I115" s="53">
        <v>463</v>
      </c>
      <c r="J115" s="65">
        <v>3</v>
      </c>
      <c r="K115" s="32" t="s">
        <v>20</v>
      </c>
      <c r="L115" s="36">
        <f t="shared" si="3"/>
        <v>1389</v>
      </c>
      <c r="M115" s="30"/>
      <c r="N115" s="37" t="s">
        <v>22</v>
      </c>
      <c r="O115" s="39"/>
      <c r="P115" s="39"/>
    </row>
    <row r="116" ht="33" spans="1:16">
      <c r="A116" s="30">
        <v>114</v>
      </c>
      <c r="B116" s="63" t="s">
        <v>142</v>
      </c>
      <c r="C116" s="32" t="s">
        <v>17</v>
      </c>
      <c r="D116" s="33" t="s">
        <v>138</v>
      </c>
      <c r="E116" s="33" t="s">
        <v>138</v>
      </c>
      <c r="F116" s="33" t="s">
        <v>153</v>
      </c>
      <c r="G116" s="32"/>
      <c r="H116" s="33" t="s">
        <v>154</v>
      </c>
      <c r="I116" s="53">
        <v>4000</v>
      </c>
      <c r="J116" s="65">
        <v>1</v>
      </c>
      <c r="K116" s="32" t="s">
        <v>53</v>
      </c>
      <c r="L116" s="36">
        <f t="shared" si="3"/>
        <v>4000</v>
      </c>
      <c r="M116" s="30"/>
      <c r="N116" s="37" t="s">
        <v>22</v>
      </c>
      <c r="O116" s="39"/>
      <c r="P116" s="39"/>
    </row>
    <row r="117" ht="33" spans="1:16">
      <c r="A117" s="30">
        <v>115</v>
      </c>
      <c r="B117" s="63" t="s">
        <v>142</v>
      </c>
      <c r="C117" s="32" t="s">
        <v>17</v>
      </c>
      <c r="D117" s="33" t="s">
        <v>138</v>
      </c>
      <c r="E117" s="33" t="s">
        <v>138</v>
      </c>
      <c r="F117" s="33" t="s">
        <v>155</v>
      </c>
      <c r="G117" s="32"/>
      <c r="H117" s="33" t="s">
        <v>154</v>
      </c>
      <c r="I117" s="53">
        <v>887</v>
      </c>
      <c r="J117" s="65">
        <v>1</v>
      </c>
      <c r="K117" s="55" t="s">
        <v>20</v>
      </c>
      <c r="L117" s="36">
        <f t="shared" si="3"/>
        <v>887</v>
      </c>
      <c r="M117" s="30"/>
      <c r="N117" s="37" t="s">
        <v>22</v>
      </c>
      <c r="O117" s="39"/>
      <c r="P117" s="39"/>
    </row>
    <row r="118" ht="16.5" spans="1:16">
      <c r="A118" s="44"/>
      <c r="B118" s="44"/>
      <c r="C118" s="44"/>
      <c r="D118" s="30"/>
      <c r="E118" s="44"/>
      <c r="F118" s="30"/>
      <c r="G118" s="44"/>
      <c r="H118" s="44"/>
      <c r="I118" s="66"/>
      <c r="J118" s="30"/>
      <c r="K118" s="30"/>
      <c r="L118" s="36">
        <f>SUM(L3:L117)</f>
        <v>456655</v>
      </c>
      <c r="M118" s="44"/>
      <c r="N118" s="44"/>
      <c r="O118" s="51"/>
      <c r="P118" s="51"/>
    </row>
    <row r="119" ht="16.5" spans="1:16">
      <c r="D119" s="67"/>
      <c r="F119" s="67"/>
      <c r="J119" s="67"/>
      <c r="K119" s="67"/>
      <c r="L119" s="68"/>
    </row>
    <row r="120" spans="1:16">
      <c r="D120" s="67"/>
      <c r="F120" s="67"/>
      <c r="J120" s="67"/>
      <c r="K120" s="67"/>
    </row>
    <row r="121" spans="1:16">
      <c r="D121" s="67"/>
      <c r="F121" s="67"/>
      <c r="J121" s="67"/>
      <c r="K121" s="67"/>
    </row>
    <row r="122" spans="1:16">
      <c r="D122" s="67"/>
      <c r="F122" s="67"/>
      <c r="J122" s="67"/>
      <c r="K122" s="67"/>
    </row>
    <row r="123" spans="1:16">
      <c r="D123" s="67"/>
      <c r="F123" s="67"/>
      <c r="J123" s="67"/>
      <c r="K123" s="67"/>
    </row>
    <row r="124" spans="1:16">
      <c r="D124" s="67"/>
      <c r="F124" s="67"/>
      <c r="J124" s="67"/>
      <c r="K124" s="67"/>
    </row>
  </sheetData>
  <autoFilter xmlns:etc="http://www.wps.cn/officeDocument/2017/etCustomData" ref="A2:U118" etc:filterBottomFollowUsedRange="0">
    <extLst/>
  </autoFilter>
  <sortState ref="A3:Q118">
    <sortCondition ref="A3"/>
  </sortState>
  <mergeCells count="2">
    <mergeCell ref="A1:P1"/>
    <mergeCell ref="M3:M117"/>
  </mergeCells>
  <dataValidations count="4">
    <dataValidation type="list" allowBlank="1" showInputMessage="1" showErrorMessage="1" sqref="D96 D98 D100 D116:E116 D118:D124 D109:E113">
      <formula1>"无要求,期望要求"</formula1>
    </dataValidation>
    <dataValidation type="list" allowBlank="1" showInputMessage="1" showErrorMessage="1" sqref="F9:F16 F21:F25 F109:F114 F116:F124 H9:H16 H21:H25 H109:H113">
      <formula1>"无要求,期望型号"</formula1>
    </dataValidation>
    <dataValidation type="whole" operator="between" allowBlank="1" showInputMessage="1" showErrorMessage="1" sqref="J27:J43 J88:J101 J110:J114 J116:J124">
      <formula1>1</formula1>
      <formula2>99999</formula2>
    </dataValidation>
    <dataValidation type="list" allowBlank="1" showInputMessage="1" showErrorMessage="1" sqref="K3:K43 K90:K124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P15" sqref="P15"/>
    </sheetView>
  </sheetViews>
  <sheetFormatPr defaultColWidth="9" defaultRowHeight="14.25"/>
  <sheetData>
    <row r="1" ht="29.25" spans="1:9">
      <c r="A1" s="1" t="s">
        <v>156</v>
      </c>
      <c r="B1" s="2"/>
      <c r="C1" s="2"/>
      <c r="D1" s="2"/>
      <c r="E1" s="2"/>
      <c r="F1" s="2"/>
      <c r="G1" s="2"/>
      <c r="H1" s="2"/>
      <c r="I1" s="2"/>
    </row>
    <row r="2" ht="15" spans="1:9">
      <c r="A2" s="3"/>
    </row>
    <row r="3" ht="15.75" customHeight="1" spans="1:9">
      <c r="A3" s="4" t="s">
        <v>157</v>
      </c>
      <c r="B3" s="4"/>
      <c r="C3" s="5"/>
      <c r="D3" s="5"/>
      <c r="E3" s="5" t="s">
        <v>158</v>
      </c>
      <c r="F3" s="5"/>
      <c r="G3" s="5"/>
      <c r="H3" s="5"/>
      <c r="I3" s="5"/>
    </row>
    <row r="4" ht="15.75" customHeight="1" spans="1:9">
      <c r="A4" s="6" t="s">
        <v>159</v>
      </c>
      <c r="B4" s="6"/>
      <c r="C4" s="7"/>
      <c r="D4" s="7"/>
      <c r="E4" s="7" t="s">
        <v>160</v>
      </c>
      <c r="F4" s="7"/>
      <c r="G4" s="7"/>
      <c r="H4" s="8"/>
      <c r="I4" s="8"/>
    </row>
    <row r="5" ht="15.75" customHeight="1" spans="1:9">
      <c r="A5" s="6" t="s">
        <v>161</v>
      </c>
      <c r="B5" s="6"/>
      <c r="C5" s="6"/>
      <c r="D5" s="6"/>
      <c r="E5" s="6"/>
      <c r="F5" s="6"/>
      <c r="G5" s="6"/>
      <c r="H5" s="6"/>
      <c r="I5" s="6"/>
    </row>
    <row r="6" ht="15.75" customHeight="1" spans="1:9">
      <c r="A6" s="6" t="s">
        <v>1</v>
      </c>
      <c r="B6" s="5" t="s">
        <v>162</v>
      </c>
      <c r="C6" s="5"/>
      <c r="D6" s="5" t="s">
        <v>163</v>
      </c>
      <c r="E6" s="5" t="s">
        <v>164</v>
      </c>
      <c r="F6" s="5"/>
      <c r="G6" s="5"/>
      <c r="H6" s="9" t="s">
        <v>165</v>
      </c>
      <c r="I6" s="9" t="s">
        <v>166</v>
      </c>
    </row>
    <row r="7" ht="15" spans="1:9">
      <c r="A7" s="6"/>
      <c r="B7" s="5"/>
      <c r="C7" s="5"/>
      <c r="D7" s="5"/>
      <c r="E7" s="5"/>
      <c r="F7" s="5"/>
      <c r="G7" s="5"/>
      <c r="H7" s="10"/>
      <c r="I7" s="10"/>
    </row>
    <row r="8" ht="15" spans="1:9">
      <c r="A8" s="6"/>
      <c r="B8" s="5"/>
      <c r="C8" s="5"/>
      <c r="D8" s="5"/>
      <c r="E8" s="5"/>
      <c r="F8" s="5"/>
      <c r="G8" s="5"/>
      <c r="H8" s="7" t="s">
        <v>167</v>
      </c>
      <c r="I8" s="7" t="s">
        <v>168</v>
      </c>
    </row>
    <row r="9" ht="26.25" customHeight="1" spans="1:9">
      <c r="A9" s="6">
        <v>1</v>
      </c>
      <c r="B9" s="11" t="s">
        <v>169</v>
      </c>
      <c r="C9" s="11"/>
      <c r="D9" s="8"/>
      <c r="E9" s="8"/>
      <c r="F9" s="8"/>
      <c r="G9" s="8"/>
      <c r="H9" s="8"/>
      <c r="I9" s="8"/>
    </row>
    <row r="10" ht="15.75" customHeight="1" spans="1:9">
      <c r="A10" s="6">
        <v>2</v>
      </c>
      <c r="B10" s="11" t="s">
        <v>170</v>
      </c>
      <c r="C10" s="11"/>
      <c r="D10" s="8"/>
      <c r="E10" s="8"/>
      <c r="F10" s="8"/>
      <c r="G10" s="8"/>
      <c r="H10" s="8"/>
      <c r="I10" s="8"/>
    </row>
    <row r="11" ht="15.75" customHeight="1" spans="1:9">
      <c r="A11" s="6">
        <v>3</v>
      </c>
      <c r="B11" s="11" t="s">
        <v>171</v>
      </c>
      <c r="C11" s="11"/>
      <c r="D11" s="8"/>
      <c r="E11" s="8"/>
      <c r="F11" s="8"/>
      <c r="G11" s="8"/>
      <c r="H11" s="8"/>
      <c r="I11" s="8"/>
    </row>
    <row r="12" ht="15.75" customHeight="1" spans="1:9">
      <c r="A12" s="6">
        <v>4</v>
      </c>
      <c r="B12" s="11" t="s">
        <v>172</v>
      </c>
      <c r="C12" s="11"/>
      <c r="D12" s="8"/>
      <c r="E12" s="8"/>
      <c r="F12" s="8"/>
      <c r="G12" s="8"/>
      <c r="H12" s="8"/>
      <c r="I12" s="8"/>
    </row>
    <row r="13" ht="15.75" customHeight="1" spans="1:9">
      <c r="A13" s="6">
        <v>5</v>
      </c>
      <c r="B13" s="11" t="s">
        <v>173</v>
      </c>
      <c r="C13" s="11"/>
      <c r="D13" s="8"/>
      <c r="E13" s="8"/>
      <c r="F13" s="8"/>
      <c r="G13" s="8"/>
      <c r="H13" s="8"/>
      <c r="I13" s="8"/>
    </row>
    <row r="14" ht="15.75" customHeight="1" spans="1:9">
      <c r="A14" s="12" t="s">
        <v>174</v>
      </c>
      <c r="B14" s="12"/>
      <c r="C14" s="12"/>
      <c r="D14" s="12"/>
      <c r="E14" s="12"/>
      <c r="F14" s="12"/>
      <c r="G14" s="12"/>
      <c r="H14" s="12"/>
      <c r="I14" s="12"/>
    </row>
    <row r="15" ht="15.75" customHeight="1" spans="1:9">
      <c r="A15" s="12" t="s">
        <v>175</v>
      </c>
      <c r="B15" s="12"/>
      <c r="C15" s="12"/>
      <c r="D15" s="12"/>
      <c r="E15" s="12"/>
      <c r="F15" s="12"/>
      <c r="G15" s="12"/>
      <c r="H15" s="12"/>
      <c r="I15" s="12"/>
    </row>
    <row r="16" ht="15.75" customHeight="1" spans="1:9">
      <c r="A16" s="6" t="s">
        <v>1</v>
      </c>
      <c r="B16" s="5" t="s">
        <v>176</v>
      </c>
      <c r="C16" s="5"/>
      <c r="D16" s="5" t="s">
        <v>177</v>
      </c>
      <c r="E16" s="5"/>
      <c r="F16" s="5" t="s">
        <v>178</v>
      </c>
      <c r="G16" s="5"/>
      <c r="H16" s="5"/>
      <c r="I16" s="5"/>
    </row>
    <row r="17" ht="90" customHeight="1" spans="1:9">
      <c r="A17" s="6">
        <v>1</v>
      </c>
      <c r="B17" s="11" t="s">
        <v>179</v>
      </c>
      <c r="C17" s="11"/>
      <c r="D17" s="8"/>
      <c r="E17" s="8"/>
      <c r="F17" s="11" t="s">
        <v>180</v>
      </c>
      <c r="G17" s="11"/>
      <c r="H17" s="11"/>
      <c r="I17" s="11"/>
    </row>
    <row r="18" ht="39" customHeight="1" spans="1:9">
      <c r="A18" s="6">
        <v>2</v>
      </c>
      <c r="B18" s="11" t="s">
        <v>181</v>
      </c>
      <c r="C18" s="11"/>
      <c r="D18" s="11"/>
      <c r="E18" s="8"/>
      <c r="F18" s="8"/>
      <c r="G18" s="11" t="s">
        <v>182</v>
      </c>
      <c r="H18" s="11"/>
      <c r="I18" s="11"/>
    </row>
    <row r="19" ht="15.75" customHeight="1" spans="1:9">
      <c r="A19" s="12" t="s">
        <v>183</v>
      </c>
      <c r="B19" s="12"/>
      <c r="C19" s="12"/>
      <c r="D19" s="12"/>
      <c r="E19" s="12"/>
      <c r="F19" s="12"/>
      <c r="G19" s="12"/>
      <c r="H19" s="12"/>
      <c r="I19" s="12"/>
    </row>
    <row r="20" spans="1:9">
      <c r="A20" s="13" t="s">
        <v>184</v>
      </c>
    </row>
  </sheetData>
  <mergeCells count="36">
    <mergeCell ref="A1:I1"/>
    <mergeCell ref="A3:B3"/>
    <mergeCell ref="C3:D3"/>
    <mergeCell ref="E3:G3"/>
    <mergeCell ref="H3:I3"/>
    <mergeCell ref="A4:B4"/>
    <mergeCell ref="C4:D4"/>
    <mergeCell ref="E4:G4"/>
    <mergeCell ref="H4:I4"/>
    <mergeCell ref="A5:I5"/>
    <mergeCell ref="B9:C9"/>
    <mergeCell ref="E9:G9"/>
    <mergeCell ref="B10:C10"/>
    <mergeCell ref="E10:G10"/>
    <mergeCell ref="B11:C11"/>
    <mergeCell ref="E11:G11"/>
    <mergeCell ref="B12:C12"/>
    <mergeCell ref="E12:G12"/>
    <mergeCell ref="B13:C13"/>
    <mergeCell ref="E13:G13"/>
    <mergeCell ref="A14:I14"/>
    <mergeCell ref="A15:I15"/>
    <mergeCell ref="B16:C16"/>
    <mergeCell ref="D16:E16"/>
    <mergeCell ref="F16:I16"/>
    <mergeCell ref="B17:C17"/>
    <mergeCell ref="D17:E17"/>
    <mergeCell ref="F17:I17"/>
    <mergeCell ref="B18:D18"/>
    <mergeCell ref="E18:F18"/>
    <mergeCell ref="G18:I18"/>
    <mergeCell ref="A19:I19"/>
    <mergeCell ref="A6:A8"/>
    <mergeCell ref="D6:D8"/>
    <mergeCell ref="B6:C8"/>
    <mergeCell ref="E6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办公室打印耗材</vt:lpstr>
      <vt:lpstr>供应商基本情况表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卫春潮</cp:lastModifiedBy>
  <dcterms:created xsi:type="dcterms:W3CDTF">2026-01-12T16:25:00Z</dcterms:created>
  <dcterms:modified xsi:type="dcterms:W3CDTF">2026-02-03T01:00:42Z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E5D8AEC89B104099A62375B8D7899EBB_13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