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需求" sheetId="1" r:id="rId1"/>
    <sheet name="供应商基本情况表" sheetId="2" r:id="rId2"/>
    <sheet name="商务条款" sheetId="3" r:id="rId3"/>
  </sheets>
  <definedNames>
    <definedName name="_xlnm._FilterDatabase" localSheetId="0" hidden="1">需求!$A$1:$Q$116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<sst xmlns="http://schemas.openxmlformats.org/spreadsheetml/2006/main" count="829" uniqueCount="133">
  <si>
    <t>深圳市高级中学2026年秋季学期办公室打印耗材采购需求统计表</t>
  </si>
  <si>
    <t>序号</t>
  </si>
  <si>
    <t>校区（必填）</t>
  </si>
  <si>
    <t>部门/处室（必填）</t>
  </si>
  <si>
    <t>商品名称（必填 字数不超过15字）</t>
  </si>
  <si>
    <t>品牌（必填）</t>
  </si>
  <si>
    <t>期望品牌（选择期望要求，如果提出品牌属于原装正品，此处就填原装正品，此项必填，字数不超过15字）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</si>
  <si>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</si>
  <si>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</si>
  <si>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</si>
  <si>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单价/元（上一次采购单价或电商平台非活动单价）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</si>
  <si>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</si>
  <si>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</si>
  <si>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</si>
  <si>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</si>
  <si>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</si>
  <si>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</si>
  <si>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东校区小初</t>
  </si>
  <si>
    <t>信息中心</t>
  </si>
  <si>
    <t>墨盒</t>
  </si>
  <si>
    <t>HP</t>
  </si>
  <si>
    <t>惠普</t>
  </si>
  <si>
    <t>137A</t>
  </si>
  <si>
    <t>个</t>
  </si>
  <si>
    <t>1、需送到指定地点；货不对板要求退换货；未拆封的货物支持7天无理由退换货；已使用货物因质量问题需在3天内免费更换，供应商需明确退换货流程。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4、中标后按校区和部门需求分校区分批配送；中标供应商需安排专门负责人与各校区负责人进行对接；需按照校方要求提供每次送货的供货通知单；需定期向集团归口部门提供配送的执行进度表。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</t>
  </si>
  <si>
    <t>必须是原装耗材。所有货物须为最近生产的批次（以产品包装 / 合格证标注的生产日期为准），严禁提供临期、过期或翻新产品，按照货物保修卡质保期执行。</t>
  </si>
  <si>
    <t>56A</t>
  </si>
  <si>
    <t>118A（黑、黄、青、红）</t>
  </si>
  <si>
    <t>套</t>
  </si>
  <si>
    <t>118A（黑色）</t>
  </si>
  <si>
    <t>W1810A</t>
  </si>
  <si>
    <t>适配打印机型号HP Laser MFP 323sdn</t>
  </si>
  <si>
    <t>硒鼓</t>
  </si>
  <si>
    <t>W1816A</t>
  </si>
  <si>
    <t>brotherhl</t>
  </si>
  <si>
    <t>兄弟</t>
  </si>
  <si>
    <t>TN-2325</t>
  </si>
  <si>
    <t>适配打印机型号brptherhl-2560dn</t>
  </si>
  <si>
    <t>DR-2350</t>
  </si>
  <si>
    <t>TN-2350</t>
  </si>
  <si>
    <t>奔图</t>
  </si>
  <si>
    <t>CTL-1100（黑、黄、青、红）</t>
  </si>
  <si>
    <t>CTL-1100K（黑色）</t>
  </si>
  <si>
    <t>fujifilm富士</t>
  </si>
  <si>
    <t>CT20249X（黑、黄、青、红）</t>
  </si>
  <si>
    <t>适配打印机型号Apeos C2060</t>
  </si>
  <si>
    <t>CT202496（黑色）</t>
  </si>
  <si>
    <t>CT35127X（黑、黄、青、红）</t>
  </si>
  <si>
    <t>适配打印机型号Apeos C2410SD</t>
  </si>
  <si>
    <t>CT35127X（黑色）</t>
  </si>
  <si>
    <t>北校区紫园</t>
  </si>
  <si>
    <t>惠普137A</t>
  </si>
  <si>
    <t>惠普30A</t>
  </si>
  <si>
    <t>惠普32A</t>
  </si>
  <si>
    <t>佳能</t>
  </si>
  <si>
    <t>佳能CRG326</t>
  </si>
  <si>
    <t>中心校区（北）</t>
  </si>
  <si>
    <t>硒鼓HP80A</t>
  </si>
  <si>
    <t>HP原装正品</t>
  </si>
  <si>
    <t>80A</t>
  </si>
  <si>
    <t>包含教师公用打印需求量多，必须是原装耗材。所有货物须为最近生产的批次（以产品包装 / 合格证标注的生产日期为准），严禁提供临期、过期或翻新产品，按照货物保修卡质保期执行。</t>
  </si>
  <si>
    <t>硒鼓HP88A</t>
  </si>
  <si>
    <t>88A</t>
  </si>
  <si>
    <t>硒鼓HP137A</t>
  </si>
  <si>
    <t>W137A</t>
  </si>
  <si>
    <t>硒鼓HP30A</t>
  </si>
  <si>
    <t>30A</t>
  </si>
  <si>
    <t>中心校区（南）</t>
  </si>
  <si>
    <t>原装正品</t>
  </si>
  <si>
    <t>佳能PGI-2800（红黄蓝黑）</t>
  </si>
  <si>
    <t>HP88A</t>
  </si>
  <si>
    <t>HP137A</t>
  </si>
  <si>
    <t>HP78A</t>
  </si>
  <si>
    <t>成像鼓</t>
  </si>
  <si>
    <t>HP34A（成像鼓）</t>
  </si>
  <si>
    <t>富士胶片(原富士施乐)</t>
  </si>
  <si>
    <t>CT351271黑（大容量） CT351272蓝（大容量） CT351273红（大容量） CT351274黄（大容量）</t>
  </si>
  <si>
    <t>W1132A（成像鼓）</t>
  </si>
  <si>
    <t>HP80A</t>
  </si>
  <si>
    <t>HP16A</t>
  </si>
  <si>
    <t>HP30A</t>
  </si>
  <si>
    <t>HP32A（成像鼓）</t>
  </si>
  <si>
    <t>HP305A（红黄蓝黑）</t>
  </si>
  <si>
    <t>CT203586黑 CT203587蓝 CT203588红 CT203589黄</t>
  </si>
  <si>
    <t>CT203586黑</t>
  </si>
  <si>
    <t>废粉盒</t>
  </si>
  <si>
    <t>CWAA0903（废粉盒）</t>
  </si>
  <si>
    <t>柯尼卡美能达</t>
  </si>
  <si>
    <t>柯尼卡美能达WX-105(废粉盒)</t>
  </si>
  <si>
    <t>富士施乐CT350999</t>
  </si>
  <si>
    <t>北校区新园</t>
  </si>
  <si>
    <t>32A</t>
  </si>
  <si>
    <t>118A(彩色4色)</t>
  </si>
  <si>
    <t>东校区高中部</t>
  </si>
  <si>
    <t>碳粉</t>
  </si>
  <si>
    <t>34A</t>
  </si>
  <si>
    <t>HP118A（红黄蓝黑）</t>
  </si>
  <si>
    <t>粉盒-奔图 CTL-1100（彩色4色）</t>
  </si>
  <si>
    <t>hp132A</t>
  </si>
  <si>
    <t>富士DocuPrint 2108b</t>
  </si>
  <si>
    <t>EpsonL1800</t>
  </si>
  <si>
    <t>Epson674(六色)</t>
  </si>
  <si>
    <t>南校区</t>
  </si>
  <si>
    <t>HP88X墨盒CC388X</t>
  </si>
  <si>
    <t>HP78A墨盒CE278A黑色硒鼓</t>
  </si>
  <si>
    <t>30X墨盒CF230X碳粉盒</t>
  </si>
  <si>
    <t>CF232A感光鼓</t>
  </si>
  <si>
    <t>955XL黑色</t>
  </si>
  <si>
    <t>955XL黄色</t>
  </si>
  <si>
    <t>955XL青色</t>
  </si>
  <si>
    <t>955XL品红</t>
  </si>
  <si>
    <t>惠普(HP)118A硒鼓</t>
  </si>
  <si>
    <t>(HP)178rw /W2081A 黑色硒鼓（约700页）粉盒</t>
  </si>
  <si>
    <t>惠普(HP）118A硒鼓</t>
  </si>
  <si>
    <t>(HP)178rw /W2081A 青色硒鼓（约700页）粉盒</t>
  </si>
  <si>
    <t>(HP)178nw /W2081A 黄色硒鼓（约700页）粉盒</t>
  </si>
  <si>
    <t>(HP)178nw /W2081A 红色硒鼓（约700页）粉盒</t>
  </si>
  <si>
    <t>W1132A(132A)感光鼓</t>
  </si>
  <si>
    <t>(HP)178nw /W1132A(132A)感光鼓</t>
  </si>
  <si>
    <t>惠普(HP）137X 硒鼓</t>
  </si>
  <si>
    <t>HP 202X：黑色：3200页</t>
  </si>
  <si>
    <t>HP 202X：青色 ：2500页</t>
  </si>
  <si>
    <t>HP 202X： 黄色 ：2500页</t>
  </si>
  <si>
    <t>HP 202X：  品红色：2500页</t>
  </si>
  <si>
    <t>富士</t>
  </si>
  <si>
    <t>C1350999</t>
  </si>
  <si>
    <t>CT201820粉盒</t>
  </si>
  <si>
    <t>C1350999感光鼓</t>
  </si>
  <si>
    <t>CT350941感光鼓</t>
  </si>
  <si>
    <t>CE323A黑/红/黄/兰</t>
  </si>
  <si>
    <t>白色底黑字Tze 9mm</t>
  </si>
  <si>
    <t>白色底黑字Tze 18mm</t>
  </si>
  <si>
    <r>
      <t xml:space="preserve">商务条款
一、质量要求
1.所有供货产品必须为原装正品，假一赔十，拒绝二手、拆机、兼容、假冒或翻新货物。硒鼓、碳粉、废粉盒、油墨、版纸等上机浓度均匀，无底灰、白条、漏粉、飞粉，大批量连续工作稳定，无定影不牢、粘纸、字迹变淡等问题。适配采购人现有复印机、打印机、速印机等全部设备，不得造成设备磨损或配件损坏。耗材生产日期要求是1年以内的，若是耗材已停产的，那就要保证送包装完好无损的，或是和学校这边老师商量怎么选。
2.供货时包装完整、未拆封，支持官方防伪查询（如防伪码、序列号等）。
3.如采购人对产品质量或检测报告有疑问，中标供应商须按采购人要求将批次产品送检，出具规范检测报告，检测费用由中标供应商承担。
二、验收标准
1.采购人有权对产品进行测试，如有质量问题，供应商须无条件退换，并承担因此造成的相关损失。
2.验收不合格的，采购人不予确认成交，有权拒绝接收货物并取消合同。
3.未拆封货物支持7天无理由退换货；已使用货物如存在质量问题，3天内免费更换，退换货流程须由供应商明确，产生的额外费用由供应商承担。
4.若货物与采购需求品牌、型号不符，供应商须免费更换符合要求的货物。投标人货物经过双方检验认可后，中标单位需提供盖章版的供货通知书、出库单、发票、E商城电子验收单。
三、售后服务与质保
1.质保期：自验收合格之日起不少于1年（若原厂商质保期更长，则按原厂商标准执行）。适配采购人现有复印机、打印机、速印机等全部设备，不得造成设备磨损或配件损坏。耗材生产日期要求是1年以内的，若是耗材已停产的，那就要保证送包装完好无损的，或是和学校这边老师商量怎么选。
2.质保期内，非人为损坏的故障，供应商须：2小时内响应；24小时内完成换货或修复。
四、配送与交付要求
1.到货时间：成交公告发布后须按采购人的要求完成货物的配送（未经采购人书面同意不得延迟）。
2.配送方式：按采购人各校区/部门具体需求，分校区分批免费配送至指定地点（含上楼、搬运）。
3.每次送货须提供供货通知单，列明货物清单、数量、型号、生产日期等。
4.供应商须安排专门负责人与各校区负责人对接，并定期向采购人归口部门提交配送执行进度表。
5.紧急订单：常用型号须保证库存充足，采购人提出紧急需求后24小时内送达，并提供库存预警服务，避免因缺货影响使用。
五、样品与试用
1.采购人有权要求供应商在供货前提供样品供各校区试用，供应商需配合。
2.若样品质量、品牌、型号与采购人预期差距较大，供应商须免费更换适合各校区使用需求的品牌和型号。
六、报价及恶意低价防范
</t>
    </r>
    <r>
      <rPr>
        <sz val="14"/>
        <color rgb="FFFF0000"/>
        <rFont val="等线"/>
        <charset val="134"/>
        <scheme val="minor"/>
      </rPr>
      <t>1.报价时须在附件清单中明确各项价格并加盖公司印章，同时上传系统，否则视为无效投标。
2.供应商须在报价文件中书面承诺：“我单位承诺不恶意低价中标，对本项目的报价负责；中标后严格按报价单内容保证质量及响应时间履行，并提供售后服务。”
3.未提供上述承诺或承诺内容不完整的，视为不响应实质性要求。</t>
    </r>
    <r>
      <rPr>
        <sz val="14"/>
        <color theme="1"/>
        <rFont val="等线"/>
        <charset val="134"/>
        <scheme val="minor"/>
      </rPr>
      <t xml:space="preserve">
七、投标文件及附件要求
</t>
    </r>
    <r>
      <rPr>
        <sz val="14"/>
        <color rgb="FFFF0000"/>
        <rFont val="等线"/>
        <charset val="134"/>
        <scheme val="minor"/>
      </rPr>
      <t>1.须填写《供应商基本情况表》并加盖单位公章。
2.投标文件须清晰可辨、内容完整。若因印刷模糊、内容缺失导致无法辨认，直接认定为“实质性响应不足”，作废标处理。</t>
    </r>
    <r>
      <rPr>
        <sz val="14"/>
        <color theme="1"/>
        <rFont val="等线"/>
        <charset val="134"/>
        <scheme val="minor"/>
      </rPr>
      <t xml:space="preserve">
3.附件中所有质保、售后服务及备注中的实质性要求，必须完全响应，不得偏离。
八、其他权益保障条款
1.供应商须明确退换货流程，所有因质量问题或不符合约定产生的运输、检测、人工等额外费用，均由供应商承担。
2.采购人保留对中标供应商履约过程进行抽查、测试、追溯的权利。
3.若供应商提供虚假产品、伪造正品证明或售后不响应，采购人有权取消合同、不支付任何费用，并追究其法律责任。
九、支付条款
关于支付：本项目采用验收合格后账期支付模式，所有支付款项均以采购人出具的《货物验收报告》或E商城电子验收表为核心依据，未通过验收的货物，采购人有权拒绝支付任何款项。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</si>
</sst>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color theme="1"/>
      <name val="等线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fill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513715</xdr:colOff>
          <xdr:row>50</xdr:row>
          <xdr:rowOff>66040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5314315" cy="9114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23"/>
  <sheetViews>
    <sheetView workbookViewId="0">
      <pane xSplit="1" ySplit="2" topLeftCell="B75" activePane="bottomRight" state="frozen"/>
      <selection/>
      <selection pane="topRight"/>
      <selection pane="bottomLeft"/>
      <selection pane="bottomRight" activeCell="N3" sqref="N3:O116"/>
    </sheetView>
  </sheetViews>
  <sheetFormatPr defaultColWidth="9" defaultRowHeight="14.25"/>
  <cols>
    <col min="1" max="1" width="4.75" style="5" customWidth="1"/>
    <col min="2" max="2" width="16.5" style="5" customWidth="1"/>
    <col min="3" max="3" width="9" style="5" customWidth="1"/>
    <col min="4" max="4" width="12.375" style="5" customWidth="1"/>
    <col min="5" max="5" width="11.625" style="5" customWidth="1"/>
    <col min="6" max="6" width="14.5" style="5" customWidth="1"/>
    <col min="7" max="7" width="14.625" style="5" customWidth="1"/>
    <col min="8" max="8" width="17" style="5" customWidth="1"/>
    <col min="9" max="9" width="18" style="5" customWidth="1"/>
    <col min="10" max="10" width="13.75" style="6" customWidth="1"/>
    <col min="11" max="11" width="7.375" style="7" customWidth="1"/>
    <col min="12" max="12" width="4.375" style="5" customWidth="1"/>
    <col min="13" max="13" width="12.125" style="6" customWidth="1"/>
    <col min="14" max="14" width="19.375" style="5" customWidth="1"/>
    <col min="15" max="15" width="14.125" style="5" customWidth="1"/>
    <col min="16" max="16" width="8.875" style="5" customWidth="1"/>
    <col min="17" max="17" width="11.375" style="5" customWidth="1"/>
    <col min="18" max="24" width="9" style="5"/>
  </cols>
  <sheetData>
    <row r="1" ht="46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9"/>
      <c r="N1" s="8"/>
      <c r="O1" s="8"/>
      <c r="P1" s="8"/>
      <c r="Q1" s="8"/>
    </row>
    <row r="2" s="2" customFormat="1" ht="94.5" spans="1:2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9" t="s">
        <v>10</v>
      </c>
      <c r="K2" s="12" t="s">
        <v>11</v>
      </c>
      <c r="L2" s="10" t="s">
        <v>12</v>
      </c>
      <c r="M2" s="9" t="s">
        <v>13</v>
      </c>
      <c r="N2" s="10" t="s">
        <v>14</v>
      </c>
      <c r="O2" s="10" t="s">
        <v>15</v>
      </c>
      <c r="P2" s="8" t="s">
        <v>16</v>
      </c>
      <c r="Q2" s="10" t="s">
        <v>13</v>
      </c>
      <c r="R2" s="13"/>
      <c r="S2" s="13"/>
      <c r="T2" s="13"/>
      <c r="U2" s="13"/>
      <c r="V2" s="13"/>
      <c r="W2" s="13"/>
      <c r="X2" s="13"/>
    </row>
    <row r="3" spans="1:24">
      <c r="A3" s="10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22</v>
      </c>
      <c r="I3" s="10" t="s">
        <v>22</v>
      </c>
      <c r="J3" s="9">
        <v>370</v>
      </c>
      <c r="K3" s="10">
        <v>15</v>
      </c>
      <c r="L3" s="10" t="s">
        <v>23</v>
      </c>
      <c r="M3" s="9">
        <f>J3*K3</f>
        <v>5550</v>
      </c>
      <c r="N3" s="10" t="s">
        <v>24</v>
      </c>
      <c r="O3" s="14" t="s">
        <v>25</v>
      </c>
      <c r="P3" s="8"/>
      <c r="Q3" s="8"/>
    </row>
    <row r="4" spans="1:24">
      <c r="A4" s="10">
        <v>2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26</v>
      </c>
      <c r="H4" s="10" t="s">
        <v>26</v>
      </c>
      <c r="I4" s="10" t="s">
        <v>26</v>
      </c>
      <c r="J4" s="9">
        <v>248</v>
      </c>
      <c r="K4" s="10">
        <v>3</v>
      </c>
      <c r="L4" s="10" t="s">
        <v>23</v>
      </c>
      <c r="M4" s="9">
        <f t="shared" ref="M4:M41" si="0">J4*K4</f>
        <v>744</v>
      </c>
      <c r="N4" s="10"/>
      <c r="O4" s="14" t="s">
        <v>25</v>
      </c>
      <c r="P4" s="8"/>
      <c r="Q4" s="8"/>
    </row>
    <row r="5" ht="27" spans="1:24">
      <c r="A5" s="10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27</v>
      </c>
      <c r="H5" s="10" t="s">
        <v>27</v>
      </c>
      <c r="I5" s="10" t="s">
        <v>27</v>
      </c>
      <c r="J5" s="9">
        <v>1300</v>
      </c>
      <c r="K5" s="10">
        <v>4</v>
      </c>
      <c r="L5" s="10" t="s">
        <v>28</v>
      </c>
      <c r="M5" s="9">
        <f t="shared" si="0"/>
        <v>5200</v>
      </c>
      <c r="N5" s="10"/>
      <c r="O5" s="14" t="s">
        <v>25</v>
      </c>
      <c r="P5" s="8"/>
      <c r="Q5" s="8"/>
    </row>
    <row r="6" spans="1:24">
      <c r="A6" s="10">
        <v>4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29</v>
      </c>
      <c r="H6" s="10" t="s">
        <v>29</v>
      </c>
      <c r="I6" s="10" t="s">
        <v>29</v>
      </c>
      <c r="J6" s="9">
        <v>310</v>
      </c>
      <c r="K6" s="10">
        <v>2</v>
      </c>
      <c r="L6" s="10" t="s">
        <v>23</v>
      </c>
      <c r="M6" s="9">
        <f t="shared" si="0"/>
        <v>620</v>
      </c>
      <c r="N6" s="10"/>
      <c r="O6" s="14" t="s">
        <v>25</v>
      </c>
      <c r="P6" s="8"/>
      <c r="Q6" s="8"/>
    </row>
    <row r="7" ht="27" spans="1:24">
      <c r="A7" s="10">
        <v>5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30</v>
      </c>
      <c r="H7" s="10" t="s">
        <v>30</v>
      </c>
      <c r="I7" s="10" t="s">
        <v>31</v>
      </c>
      <c r="J7" s="9">
        <v>439</v>
      </c>
      <c r="K7" s="10">
        <v>20</v>
      </c>
      <c r="L7" s="10" t="s">
        <v>23</v>
      </c>
      <c r="M7" s="9">
        <f t="shared" si="0"/>
        <v>8780</v>
      </c>
      <c r="N7" s="10"/>
      <c r="O7" s="14" t="s">
        <v>25</v>
      </c>
      <c r="P7" s="8"/>
      <c r="Q7" s="8"/>
    </row>
    <row r="8" ht="27" spans="1:24">
      <c r="A8" s="10">
        <v>6</v>
      </c>
      <c r="B8" s="10" t="s">
        <v>17</v>
      </c>
      <c r="C8" s="10" t="s">
        <v>18</v>
      </c>
      <c r="D8" s="10" t="s">
        <v>32</v>
      </c>
      <c r="E8" s="10" t="s">
        <v>20</v>
      </c>
      <c r="F8" s="10" t="s">
        <v>21</v>
      </c>
      <c r="G8" s="10" t="s">
        <v>33</v>
      </c>
      <c r="H8" s="10" t="s">
        <v>33</v>
      </c>
      <c r="I8" s="10" t="s">
        <v>31</v>
      </c>
      <c r="J8" s="9">
        <v>489</v>
      </c>
      <c r="K8" s="10">
        <v>10</v>
      </c>
      <c r="L8" s="10" t="s">
        <v>23</v>
      </c>
      <c r="M8" s="9">
        <f t="shared" si="0"/>
        <v>4890</v>
      </c>
      <c r="N8" s="10"/>
      <c r="O8" s="14" t="s">
        <v>25</v>
      </c>
      <c r="P8" s="8"/>
      <c r="Q8" s="8"/>
    </row>
    <row r="9" ht="27" spans="1:24">
      <c r="A9" s="10">
        <v>7</v>
      </c>
      <c r="B9" s="10" t="s">
        <v>17</v>
      </c>
      <c r="C9" s="10" t="s">
        <v>18</v>
      </c>
      <c r="D9" s="10" t="s">
        <v>19</v>
      </c>
      <c r="E9" s="10" t="s">
        <v>34</v>
      </c>
      <c r="F9" s="10" t="s">
        <v>35</v>
      </c>
      <c r="G9" s="10" t="s">
        <v>36</v>
      </c>
      <c r="H9" s="10" t="s">
        <v>36</v>
      </c>
      <c r="I9" s="10" t="s">
        <v>37</v>
      </c>
      <c r="J9" s="9">
        <v>219</v>
      </c>
      <c r="K9" s="10">
        <v>10</v>
      </c>
      <c r="L9" s="10" t="s">
        <v>23</v>
      </c>
      <c r="M9" s="9">
        <f t="shared" si="0"/>
        <v>2190</v>
      </c>
      <c r="N9" s="10"/>
      <c r="O9" s="14" t="s">
        <v>25</v>
      </c>
      <c r="P9" s="8"/>
      <c r="Q9" s="8"/>
    </row>
    <row r="10" ht="27" spans="1:24">
      <c r="A10" s="10">
        <v>8</v>
      </c>
      <c r="B10" s="10" t="s">
        <v>17</v>
      </c>
      <c r="C10" s="10" t="s">
        <v>18</v>
      </c>
      <c r="D10" s="10" t="s">
        <v>32</v>
      </c>
      <c r="E10" s="10" t="s">
        <v>34</v>
      </c>
      <c r="F10" s="10" t="s">
        <v>35</v>
      </c>
      <c r="G10" s="10" t="s">
        <v>38</v>
      </c>
      <c r="H10" s="10" t="s">
        <v>39</v>
      </c>
      <c r="I10" s="10" t="s">
        <v>37</v>
      </c>
      <c r="J10" s="9">
        <v>339</v>
      </c>
      <c r="K10" s="10">
        <v>5</v>
      </c>
      <c r="L10" s="10" t="s">
        <v>23</v>
      </c>
      <c r="M10" s="9">
        <f t="shared" si="0"/>
        <v>1695</v>
      </c>
      <c r="N10" s="10"/>
      <c r="O10" s="14" t="s">
        <v>25</v>
      </c>
      <c r="P10" s="8"/>
      <c r="Q10" s="8"/>
    </row>
    <row r="11" ht="27" spans="1:24">
      <c r="A11" s="10">
        <v>9</v>
      </c>
      <c r="B11" s="10" t="s">
        <v>17</v>
      </c>
      <c r="C11" s="10" t="s">
        <v>18</v>
      </c>
      <c r="D11" s="10" t="s">
        <v>40</v>
      </c>
      <c r="E11" s="10" t="s">
        <v>40</v>
      </c>
      <c r="F11" s="10" t="s">
        <v>40</v>
      </c>
      <c r="G11" s="10" t="s">
        <v>41</v>
      </c>
      <c r="H11" s="10" t="s">
        <v>41</v>
      </c>
      <c r="I11" s="10" t="s">
        <v>41</v>
      </c>
      <c r="J11" s="9">
        <v>1200</v>
      </c>
      <c r="K11" s="10">
        <v>1</v>
      </c>
      <c r="L11" s="10" t="s">
        <v>28</v>
      </c>
      <c r="M11" s="9">
        <f t="shared" si="0"/>
        <v>1200</v>
      </c>
      <c r="N11" s="10"/>
      <c r="O11" s="14" t="s">
        <v>25</v>
      </c>
      <c r="P11" s="8"/>
      <c r="Q11" s="8"/>
    </row>
    <row r="12" ht="27" spans="1:24">
      <c r="A12" s="10">
        <v>10</v>
      </c>
      <c r="B12" s="10" t="s">
        <v>17</v>
      </c>
      <c r="C12" s="10" t="s">
        <v>18</v>
      </c>
      <c r="D12" s="10" t="s">
        <v>40</v>
      </c>
      <c r="E12" s="10" t="s">
        <v>40</v>
      </c>
      <c r="F12" s="10" t="s">
        <v>40</v>
      </c>
      <c r="G12" s="10" t="s">
        <v>42</v>
      </c>
      <c r="H12" s="10" t="s">
        <v>42</v>
      </c>
      <c r="I12" s="10" t="s">
        <v>42</v>
      </c>
      <c r="J12" s="9">
        <v>299</v>
      </c>
      <c r="K12" s="10">
        <v>1</v>
      </c>
      <c r="L12" s="10" t="s">
        <v>23</v>
      </c>
      <c r="M12" s="9">
        <f t="shared" si="0"/>
        <v>299</v>
      </c>
      <c r="N12" s="10"/>
      <c r="O12" s="14" t="s">
        <v>25</v>
      </c>
      <c r="P12" s="8"/>
      <c r="Q12" s="8"/>
    </row>
    <row r="13" ht="27" spans="1:24">
      <c r="A13" s="10">
        <v>11</v>
      </c>
      <c r="B13" s="10" t="s">
        <v>17</v>
      </c>
      <c r="C13" s="10" t="s">
        <v>18</v>
      </c>
      <c r="D13" s="10" t="s">
        <v>19</v>
      </c>
      <c r="E13" s="10" t="s">
        <v>43</v>
      </c>
      <c r="F13" s="10" t="s">
        <v>43</v>
      </c>
      <c r="G13" s="10" t="s">
        <v>44</v>
      </c>
      <c r="H13" s="10" t="s">
        <v>44</v>
      </c>
      <c r="I13" s="10" t="s">
        <v>45</v>
      </c>
      <c r="J13" s="9">
        <v>2900</v>
      </c>
      <c r="K13" s="8">
        <v>5</v>
      </c>
      <c r="L13" s="10" t="s">
        <v>28</v>
      </c>
      <c r="M13" s="9">
        <f t="shared" si="0"/>
        <v>14500</v>
      </c>
      <c r="N13" s="10"/>
      <c r="O13" s="14" t="s">
        <v>25</v>
      </c>
      <c r="P13" s="8"/>
      <c r="Q13" s="8"/>
    </row>
    <row r="14" ht="27" spans="1:24">
      <c r="A14" s="10">
        <v>12</v>
      </c>
      <c r="B14" s="10" t="s">
        <v>17</v>
      </c>
      <c r="C14" s="10" t="s">
        <v>18</v>
      </c>
      <c r="D14" s="10" t="s">
        <v>19</v>
      </c>
      <c r="E14" s="10" t="s">
        <v>43</v>
      </c>
      <c r="F14" s="10" t="s">
        <v>43</v>
      </c>
      <c r="G14" s="8" t="s">
        <v>46</v>
      </c>
      <c r="H14" s="8" t="s">
        <v>46</v>
      </c>
      <c r="I14" s="10" t="s">
        <v>45</v>
      </c>
      <c r="J14" s="9">
        <v>463</v>
      </c>
      <c r="K14" s="8">
        <v>3</v>
      </c>
      <c r="L14" s="10" t="s">
        <v>23</v>
      </c>
      <c r="M14" s="9">
        <f t="shared" si="0"/>
        <v>1389</v>
      </c>
      <c r="N14" s="10"/>
      <c r="O14" s="14" t="s">
        <v>25</v>
      </c>
      <c r="P14" s="8"/>
      <c r="Q14" s="8"/>
    </row>
    <row r="15" ht="27" spans="1:24">
      <c r="A15" s="10">
        <v>13</v>
      </c>
      <c r="B15" s="10" t="s">
        <v>17</v>
      </c>
      <c r="C15" s="10" t="s">
        <v>18</v>
      </c>
      <c r="D15" s="10" t="s">
        <v>19</v>
      </c>
      <c r="E15" s="10" t="s">
        <v>43</v>
      </c>
      <c r="F15" s="10" t="s">
        <v>43</v>
      </c>
      <c r="G15" s="10" t="s">
        <v>47</v>
      </c>
      <c r="H15" s="10" t="s">
        <v>47</v>
      </c>
      <c r="I15" s="10" t="s">
        <v>48</v>
      </c>
      <c r="J15" s="9">
        <v>4000</v>
      </c>
      <c r="K15" s="10">
        <v>1</v>
      </c>
      <c r="L15" s="10" t="s">
        <v>28</v>
      </c>
      <c r="M15" s="9">
        <f t="shared" si="0"/>
        <v>4000</v>
      </c>
      <c r="N15" s="10"/>
      <c r="O15" s="14" t="s">
        <v>25</v>
      </c>
      <c r="P15" s="8"/>
      <c r="Q15" s="8"/>
    </row>
    <row r="16" ht="27" spans="1:24">
      <c r="A16" s="10">
        <v>14</v>
      </c>
      <c r="B16" s="10" t="s">
        <v>17</v>
      </c>
      <c r="C16" s="10" t="s">
        <v>18</v>
      </c>
      <c r="D16" s="10" t="s">
        <v>19</v>
      </c>
      <c r="E16" s="10" t="s">
        <v>43</v>
      </c>
      <c r="F16" s="10" t="s">
        <v>43</v>
      </c>
      <c r="G16" s="10" t="s">
        <v>49</v>
      </c>
      <c r="H16" s="10" t="s">
        <v>49</v>
      </c>
      <c r="I16" s="10" t="s">
        <v>48</v>
      </c>
      <c r="J16" s="9">
        <v>887</v>
      </c>
      <c r="K16" s="8">
        <v>1</v>
      </c>
      <c r="L16" s="10" t="s">
        <v>23</v>
      </c>
      <c r="M16" s="9">
        <f t="shared" si="0"/>
        <v>887</v>
      </c>
      <c r="N16" s="10"/>
      <c r="O16" s="14" t="s">
        <v>25</v>
      </c>
      <c r="P16" s="8"/>
      <c r="Q16" s="8"/>
    </row>
    <row r="17" spans="1:17">
      <c r="A17" s="10">
        <v>15</v>
      </c>
      <c r="B17" s="10" t="s">
        <v>50</v>
      </c>
      <c r="C17" s="10" t="s">
        <v>18</v>
      </c>
      <c r="D17" s="10" t="s">
        <v>32</v>
      </c>
      <c r="E17" s="10" t="s">
        <v>21</v>
      </c>
      <c r="F17" s="10" t="s">
        <v>21</v>
      </c>
      <c r="G17" s="10" t="s">
        <v>51</v>
      </c>
      <c r="H17" s="10" t="s">
        <v>51</v>
      </c>
      <c r="I17" s="10" t="s">
        <v>51</v>
      </c>
      <c r="J17" s="9">
        <v>370</v>
      </c>
      <c r="K17" s="10">
        <v>25</v>
      </c>
      <c r="L17" s="10" t="s">
        <v>23</v>
      </c>
      <c r="M17" s="9">
        <f t="shared" si="0"/>
        <v>9250</v>
      </c>
      <c r="N17" s="10"/>
      <c r="O17" s="14" t="s">
        <v>25</v>
      </c>
      <c r="P17" s="8"/>
      <c r="Q17" s="8"/>
    </row>
    <row r="18" spans="1:17">
      <c r="A18" s="10">
        <v>16</v>
      </c>
      <c r="B18" s="10" t="s">
        <v>50</v>
      </c>
      <c r="C18" s="10" t="s">
        <v>18</v>
      </c>
      <c r="D18" s="10" t="s">
        <v>32</v>
      </c>
      <c r="E18" s="10" t="s">
        <v>21</v>
      </c>
      <c r="F18" s="10" t="s">
        <v>21</v>
      </c>
      <c r="G18" s="10" t="s">
        <v>52</v>
      </c>
      <c r="H18" s="10" t="s">
        <v>52</v>
      </c>
      <c r="I18" s="10" t="s">
        <v>52</v>
      </c>
      <c r="J18" s="9">
        <v>510</v>
      </c>
      <c r="K18" s="10">
        <v>10</v>
      </c>
      <c r="L18" s="10" t="s">
        <v>23</v>
      </c>
      <c r="M18" s="9">
        <f t="shared" si="0"/>
        <v>5100</v>
      </c>
      <c r="N18" s="10"/>
      <c r="O18" s="14" t="s">
        <v>25</v>
      </c>
      <c r="P18" s="8"/>
      <c r="Q18" s="8"/>
    </row>
    <row r="19" spans="1:17">
      <c r="A19" s="10">
        <v>17</v>
      </c>
      <c r="B19" s="10" t="s">
        <v>50</v>
      </c>
      <c r="C19" s="10" t="s">
        <v>18</v>
      </c>
      <c r="D19" s="10" t="s">
        <v>32</v>
      </c>
      <c r="E19" s="10" t="s">
        <v>21</v>
      </c>
      <c r="F19" s="10" t="s">
        <v>21</v>
      </c>
      <c r="G19" s="10" t="s">
        <v>53</v>
      </c>
      <c r="H19" s="10" t="s">
        <v>53</v>
      </c>
      <c r="I19" s="10" t="s">
        <v>53</v>
      </c>
      <c r="J19" s="9">
        <v>715</v>
      </c>
      <c r="K19" s="10">
        <v>1</v>
      </c>
      <c r="L19" s="10" t="s">
        <v>23</v>
      </c>
      <c r="M19" s="9">
        <f t="shared" si="0"/>
        <v>715</v>
      </c>
      <c r="N19" s="10"/>
      <c r="O19" s="14" t="s">
        <v>25</v>
      </c>
      <c r="P19" s="8"/>
      <c r="Q19" s="8"/>
    </row>
    <row r="20" spans="1:17">
      <c r="A20" s="10">
        <v>18</v>
      </c>
      <c r="B20" s="10" t="s">
        <v>50</v>
      </c>
      <c r="C20" s="10" t="s">
        <v>18</v>
      </c>
      <c r="D20" s="10" t="s">
        <v>32</v>
      </c>
      <c r="E20" s="10" t="s">
        <v>54</v>
      </c>
      <c r="F20" s="10" t="s">
        <v>54</v>
      </c>
      <c r="G20" s="10" t="s">
        <v>55</v>
      </c>
      <c r="H20" s="10" t="s">
        <v>55</v>
      </c>
      <c r="I20" s="10" t="s">
        <v>55</v>
      </c>
      <c r="J20" s="9">
        <v>420</v>
      </c>
      <c r="K20" s="10">
        <v>2</v>
      </c>
      <c r="L20" s="10" t="s">
        <v>23</v>
      </c>
      <c r="M20" s="9">
        <f t="shared" si="0"/>
        <v>840</v>
      </c>
      <c r="N20" s="10"/>
      <c r="O20" s="14" t="s">
        <v>25</v>
      </c>
      <c r="P20" s="8"/>
      <c r="Q20" s="8"/>
    </row>
    <row r="21" spans="1:17">
      <c r="A21" s="10">
        <v>19</v>
      </c>
      <c r="B21" s="10" t="s">
        <v>56</v>
      </c>
      <c r="C21" s="10" t="s">
        <v>18</v>
      </c>
      <c r="D21" s="10" t="s">
        <v>57</v>
      </c>
      <c r="E21" s="10" t="s">
        <v>20</v>
      </c>
      <c r="F21" s="10" t="s">
        <v>58</v>
      </c>
      <c r="G21" s="10" t="s">
        <v>59</v>
      </c>
      <c r="H21" s="10" t="s">
        <v>59</v>
      </c>
      <c r="I21" s="10" t="s">
        <v>59</v>
      </c>
      <c r="J21" s="9">
        <v>725</v>
      </c>
      <c r="K21" s="10">
        <v>28</v>
      </c>
      <c r="L21" s="10" t="s">
        <v>23</v>
      </c>
      <c r="M21" s="9">
        <f t="shared" si="0"/>
        <v>20300</v>
      </c>
      <c r="N21" s="10"/>
      <c r="O21" s="14" t="s">
        <v>60</v>
      </c>
      <c r="P21" s="8"/>
      <c r="Q21" s="8"/>
    </row>
    <row r="22" spans="1:17">
      <c r="A22" s="10">
        <v>20</v>
      </c>
      <c r="B22" s="10" t="s">
        <v>56</v>
      </c>
      <c r="C22" s="10" t="s">
        <v>18</v>
      </c>
      <c r="D22" s="10" t="s">
        <v>61</v>
      </c>
      <c r="E22" s="10" t="s">
        <v>20</v>
      </c>
      <c r="F22" s="10" t="s">
        <v>58</v>
      </c>
      <c r="G22" s="10" t="s">
        <v>62</v>
      </c>
      <c r="H22" s="10" t="s">
        <v>62</v>
      </c>
      <c r="I22" s="10" t="s">
        <v>62</v>
      </c>
      <c r="J22" s="9">
        <v>425</v>
      </c>
      <c r="K22" s="10">
        <v>6</v>
      </c>
      <c r="L22" s="10" t="s">
        <v>23</v>
      </c>
      <c r="M22" s="9">
        <f t="shared" si="0"/>
        <v>2550</v>
      </c>
      <c r="N22" s="10"/>
      <c r="O22" s="14" t="s">
        <v>25</v>
      </c>
      <c r="P22" s="8"/>
      <c r="Q22" s="8"/>
    </row>
    <row r="23" spans="1:17">
      <c r="A23" s="10">
        <v>21</v>
      </c>
      <c r="B23" s="10" t="s">
        <v>56</v>
      </c>
      <c r="C23" s="10" t="s">
        <v>18</v>
      </c>
      <c r="D23" s="10" t="s">
        <v>63</v>
      </c>
      <c r="E23" s="10" t="s">
        <v>20</v>
      </c>
      <c r="F23" s="10" t="s">
        <v>58</v>
      </c>
      <c r="G23" s="10" t="s">
        <v>64</v>
      </c>
      <c r="H23" s="10" t="s">
        <v>64</v>
      </c>
      <c r="I23" s="10" t="s">
        <v>64</v>
      </c>
      <c r="J23" s="9">
        <v>370</v>
      </c>
      <c r="K23" s="10">
        <v>5</v>
      </c>
      <c r="L23" s="10" t="s">
        <v>23</v>
      </c>
      <c r="M23" s="9">
        <f t="shared" si="0"/>
        <v>1850</v>
      </c>
      <c r="N23" s="10"/>
      <c r="O23" s="14" t="s">
        <v>25</v>
      </c>
      <c r="P23" s="8"/>
      <c r="Q23" s="8"/>
    </row>
    <row r="24" spans="1:17">
      <c r="A24" s="10">
        <v>22</v>
      </c>
      <c r="B24" s="10" t="s">
        <v>56</v>
      </c>
      <c r="C24" s="10" t="s">
        <v>18</v>
      </c>
      <c r="D24" s="10" t="s">
        <v>65</v>
      </c>
      <c r="E24" s="10" t="s">
        <v>20</v>
      </c>
      <c r="F24" s="10" t="s">
        <v>58</v>
      </c>
      <c r="G24" s="10" t="s">
        <v>66</v>
      </c>
      <c r="H24" s="10" t="s">
        <v>66</v>
      </c>
      <c r="I24" s="10" t="s">
        <v>66</v>
      </c>
      <c r="J24" s="9">
        <v>510</v>
      </c>
      <c r="K24" s="10">
        <v>12</v>
      </c>
      <c r="L24" s="10" t="s">
        <v>23</v>
      </c>
      <c r="M24" s="9">
        <f t="shared" si="0"/>
        <v>6120</v>
      </c>
      <c r="N24" s="10"/>
      <c r="O24" s="14" t="s">
        <v>25</v>
      </c>
      <c r="P24" s="8"/>
      <c r="Q24" s="8"/>
    </row>
    <row r="25" ht="27" spans="1:17">
      <c r="A25" s="10">
        <v>23</v>
      </c>
      <c r="B25" s="10" t="s">
        <v>67</v>
      </c>
      <c r="C25" s="10" t="s">
        <v>18</v>
      </c>
      <c r="D25" s="8" t="s">
        <v>19</v>
      </c>
      <c r="E25" s="8" t="s">
        <v>54</v>
      </c>
      <c r="F25" s="10" t="s">
        <v>68</v>
      </c>
      <c r="G25" s="10" t="s">
        <v>69</v>
      </c>
      <c r="H25" s="10" t="s">
        <v>69</v>
      </c>
      <c r="I25" s="10" t="s">
        <v>69</v>
      </c>
      <c r="J25" s="9">
        <v>619</v>
      </c>
      <c r="K25" s="10">
        <v>5</v>
      </c>
      <c r="L25" s="10" t="s">
        <v>28</v>
      </c>
      <c r="M25" s="9">
        <f t="shared" si="0"/>
        <v>3095</v>
      </c>
      <c r="N25" s="10"/>
      <c r="O25" s="14" t="s">
        <v>25</v>
      </c>
      <c r="P25" s="8"/>
      <c r="Q25" s="8"/>
    </row>
    <row r="26" spans="1:17">
      <c r="A26" s="10">
        <v>24</v>
      </c>
      <c r="B26" s="10" t="s">
        <v>67</v>
      </c>
      <c r="C26" s="10" t="s">
        <v>18</v>
      </c>
      <c r="D26" s="10" t="s">
        <v>32</v>
      </c>
      <c r="E26" s="10" t="s">
        <v>20</v>
      </c>
      <c r="F26" s="10" t="s">
        <v>68</v>
      </c>
      <c r="G26" s="10" t="s">
        <v>70</v>
      </c>
      <c r="H26" s="10" t="s">
        <v>70</v>
      </c>
      <c r="I26" s="10" t="s">
        <v>70</v>
      </c>
      <c r="J26" s="9">
        <v>425</v>
      </c>
      <c r="K26" s="10">
        <v>20</v>
      </c>
      <c r="L26" s="10" t="s">
        <v>23</v>
      </c>
      <c r="M26" s="9">
        <f t="shared" si="0"/>
        <v>8500</v>
      </c>
      <c r="N26" s="10"/>
      <c r="O26" s="14" t="s">
        <v>25</v>
      </c>
      <c r="P26" s="8"/>
      <c r="Q26" s="8"/>
    </row>
    <row r="27" spans="1:17">
      <c r="A27" s="10">
        <v>25</v>
      </c>
      <c r="B27" s="10" t="s">
        <v>67</v>
      </c>
      <c r="C27" s="10" t="s">
        <v>18</v>
      </c>
      <c r="D27" s="10" t="s">
        <v>32</v>
      </c>
      <c r="E27" s="10" t="s">
        <v>20</v>
      </c>
      <c r="F27" s="10" t="s">
        <v>68</v>
      </c>
      <c r="G27" s="10" t="s">
        <v>71</v>
      </c>
      <c r="H27" s="10" t="s">
        <v>71</v>
      </c>
      <c r="I27" s="10" t="s">
        <v>71</v>
      </c>
      <c r="J27" s="9">
        <v>370</v>
      </c>
      <c r="K27" s="10">
        <v>20</v>
      </c>
      <c r="L27" s="10" t="s">
        <v>23</v>
      </c>
      <c r="M27" s="9">
        <f t="shared" si="0"/>
        <v>7400</v>
      </c>
      <c r="N27" s="10"/>
      <c r="O27" s="14" t="s">
        <v>25</v>
      </c>
      <c r="P27" s="8"/>
      <c r="Q27" s="8"/>
    </row>
    <row r="28" spans="1:17">
      <c r="A28" s="10">
        <v>26</v>
      </c>
      <c r="B28" s="10" t="s">
        <v>67</v>
      </c>
      <c r="C28" s="10" t="s">
        <v>18</v>
      </c>
      <c r="D28" s="10" t="s">
        <v>32</v>
      </c>
      <c r="E28" s="10" t="s">
        <v>20</v>
      </c>
      <c r="F28" s="10" t="s">
        <v>68</v>
      </c>
      <c r="G28" s="10" t="s">
        <v>72</v>
      </c>
      <c r="H28" s="10" t="s">
        <v>72</v>
      </c>
      <c r="I28" s="10" t="s">
        <v>72</v>
      </c>
      <c r="J28" s="9">
        <v>560</v>
      </c>
      <c r="K28" s="10">
        <v>3</v>
      </c>
      <c r="L28" s="10" t="s">
        <v>23</v>
      </c>
      <c r="M28" s="9">
        <f t="shared" si="0"/>
        <v>1680</v>
      </c>
      <c r="N28" s="10"/>
      <c r="O28" s="14" t="s">
        <v>25</v>
      </c>
      <c r="P28" s="8"/>
      <c r="Q28" s="8"/>
    </row>
    <row r="29" ht="27" spans="1:17">
      <c r="A29" s="10">
        <v>27</v>
      </c>
      <c r="B29" s="10" t="s">
        <v>67</v>
      </c>
      <c r="C29" s="10" t="s">
        <v>18</v>
      </c>
      <c r="D29" s="8" t="s">
        <v>73</v>
      </c>
      <c r="E29" s="10" t="s">
        <v>20</v>
      </c>
      <c r="F29" s="10" t="s">
        <v>68</v>
      </c>
      <c r="G29" s="10" t="s">
        <v>74</v>
      </c>
      <c r="H29" s="10" t="s">
        <v>74</v>
      </c>
      <c r="I29" s="10" t="s">
        <v>74</v>
      </c>
      <c r="J29" s="9">
        <v>518</v>
      </c>
      <c r="K29" s="10">
        <v>2</v>
      </c>
      <c r="L29" s="10" t="s">
        <v>23</v>
      </c>
      <c r="M29" s="9">
        <f t="shared" si="0"/>
        <v>1036</v>
      </c>
      <c r="N29" s="10"/>
      <c r="O29" s="14" t="s">
        <v>25</v>
      </c>
      <c r="P29" s="8"/>
      <c r="Q29" s="8"/>
    </row>
    <row r="30" ht="108" spans="1:17">
      <c r="A30" s="10">
        <v>28</v>
      </c>
      <c r="B30" s="10" t="s">
        <v>67</v>
      </c>
      <c r="C30" s="10" t="s">
        <v>18</v>
      </c>
      <c r="D30" s="10" t="s">
        <v>32</v>
      </c>
      <c r="E30" s="8" t="s">
        <v>75</v>
      </c>
      <c r="F30" s="10" t="s">
        <v>68</v>
      </c>
      <c r="G30" s="10" t="s">
        <v>76</v>
      </c>
      <c r="H30" s="10" t="s">
        <v>76</v>
      </c>
      <c r="I30" s="10" t="s">
        <v>76</v>
      </c>
      <c r="J30" s="9">
        <v>4800</v>
      </c>
      <c r="K30" s="8">
        <v>4</v>
      </c>
      <c r="L30" s="10" t="s">
        <v>28</v>
      </c>
      <c r="M30" s="9">
        <f t="shared" si="0"/>
        <v>19200</v>
      </c>
      <c r="N30" s="10"/>
      <c r="O30" s="14" t="s">
        <v>25</v>
      </c>
      <c r="P30" s="8"/>
      <c r="Q30" s="8"/>
    </row>
    <row r="31" ht="27" spans="1:17">
      <c r="A31" s="10">
        <v>29</v>
      </c>
      <c r="B31" s="10" t="s">
        <v>67</v>
      </c>
      <c r="C31" s="10" t="s">
        <v>18</v>
      </c>
      <c r="D31" s="8" t="s">
        <v>73</v>
      </c>
      <c r="E31" s="10" t="s">
        <v>20</v>
      </c>
      <c r="F31" s="10" t="s">
        <v>68</v>
      </c>
      <c r="G31" s="10" t="s">
        <v>77</v>
      </c>
      <c r="H31" s="10" t="s">
        <v>77</v>
      </c>
      <c r="I31" s="10" t="s">
        <v>77</v>
      </c>
      <c r="J31" s="9">
        <v>645</v>
      </c>
      <c r="K31" s="8">
        <v>1</v>
      </c>
      <c r="L31" s="10" t="s">
        <v>23</v>
      </c>
      <c r="M31" s="9">
        <f t="shared" si="0"/>
        <v>645</v>
      </c>
      <c r="N31" s="10"/>
      <c r="O31" s="14" t="s">
        <v>25</v>
      </c>
      <c r="P31" s="8"/>
      <c r="Q31" s="8"/>
    </row>
    <row r="32" spans="1:17">
      <c r="A32" s="10">
        <v>30</v>
      </c>
      <c r="B32" s="10" t="s">
        <v>67</v>
      </c>
      <c r="C32" s="10" t="s">
        <v>18</v>
      </c>
      <c r="D32" s="10" t="s">
        <v>32</v>
      </c>
      <c r="E32" s="10" t="s">
        <v>20</v>
      </c>
      <c r="F32" s="10" t="s">
        <v>68</v>
      </c>
      <c r="G32" s="10" t="s">
        <v>78</v>
      </c>
      <c r="H32" s="10" t="s">
        <v>78</v>
      </c>
      <c r="I32" s="10" t="s">
        <v>78</v>
      </c>
      <c r="J32" s="9">
        <v>725</v>
      </c>
      <c r="K32" s="8">
        <v>30</v>
      </c>
      <c r="L32" s="10" t="s">
        <v>23</v>
      </c>
      <c r="M32" s="9">
        <f t="shared" si="0"/>
        <v>21750</v>
      </c>
      <c r="N32" s="10"/>
      <c r="O32" s="14" t="s">
        <v>25</v>
      </c>
      <c r="P32" s="8"/>
      <c r="Q32" s="8"/>
    </row>
    <row r="33" spans="1:17">
      <c r="A33" s="10">
        <v>31</v>
      </c>
      <c r="B33" s="10" t="s">
        <v>67</v>
      </c>
      <c r="C33" s="10" t="s">
        <v>18</v>
      </c>
      <c r="D33" s="10" t="s">
        <v>32</v>
      </c>
      <c r="E33" s="10" t="s">
        <v>20</v>
      </c>
      <c r="F33" s="10" t="s">
        <v>68</v>
      </c>
      <c r="G33" s="10" t="s">
        <v>79</v>
      </c>
      <c r="H33" s="10" t="s">
        <v>79</v>
      </c>
      <c r="I33" s="10" t="s">
        <v>79</v>
      </c>
      <c r="J33" s="9">
        <v>1511</v>
      </c>
      <c r="K33" s="8">
        <v>1</v>
      </c>
      <c r="L33" s="10" t="s">
        <v>23</v>
      </c>
      <c r="M33" s="9">
        <f t="shared" si="0"/>
        <v>1511</v>
      </c>
      <c r="N33" s="10"/>
      <c r="O33" s="14" t="s">
        <v>25</v>
      </c>
      <c r="P33" s="8"/>
      <c r="Q33" s="8"/>
    </row>
    <row r="34" spans="1:17">
      <c r="A34" s="10">
        <v>32</v>
      </c>
      <c r="B34" s="10" t="s">
        <v>67</v>
      </c>
      <c r="C34" s="10" t="s">
        <v>18</v>
      </c>
      <c r="D34" s="10" t="s">
        <v>32</v>
      </c>
      <c r="E34" s="10" t="s">
        <v>20</v>
      </c>
      <c r="F34" s="10" t="s">
        <v>68</v>
      </c>
      <c r="G34" s="10" t="s">
        <v>80</v>
      </c>
      <c r="H34" s="10" t="s">
        <v>80</v>
      </c>
      <c r="I34" s="10" t="s">
        <v>80</v>
      </c>
      <c r="J34" s="9">
        <v>510</v>
      </c>
      <c r="K34" s="8">
        <v>10</v>
      </c>
      <c r="L34" s="10" t="s">
        <v>23</v>
      </c>
      <c r="M34" s="9">
        <f t="shared" si="0"/>
        <v>5100</v>
      </c>
      <c r="N34" s="10"/>
      <c r="O34" s="14" t="s">
        <v>25</v>
      </c>
      <c r="P34" s="8"/>
      <c r="Q34" s="8"/>
    </row>
    <row r="35" ht="27" spans="1:17">
      <c r="A35" s="10">
        <v>33</v>
      </c>
      <c r="B35" s="10" t="s">
        <v>67</v>
      </c>
      <c r="C35" s="10" t="s">
        <v>18</v>
      </c>
      <c r="D35" s="8" t="s">
        <v>73</v>
      </c>
      <c r="E35" s="10" t="s">
        <v>20</v>
      </c>
      <c r="F35" s="10" t="s">
        <v>68</v>
      </c>
      <c r="G35" s="10" t="s">
        <v>81</v>
      </c>
      <c r="H35" s="10" t="s">
        <v>81</v>
      </c>
      <c r="I35" s="10" t="s">
        <v>81</v>
      </c>
      <c r="J35" s="9">
        <v>715</v>
      </c>
      <c r="K35" s="8">
        <v>3</v>
      </c>
      <c r="L35" s="10" t="s">
        <v>23</v>
      </c>
      <c r="M35" s="9">
        <f t="shared" si="0"/>
        <v>2145</v>
      </c>
      <c r="N35" s="10"/>
      <c r="O35" s="14" t="s">
        <v>25</v>
      </c>
      <c r="P35" s="8"/>
      <c r="Q35" s="8"/>
    </row>
    <row r="36" ht="27" spans="1:17">
      <c r="A36" s="10">
        <v>34</v>
      </c>
      <c r="B36" s="10" t="s">
        <v>67</v>
      </c>
      <c r="C36" s="10" t="s">
        <v>18</v>
      </c>
      <c r="D36" s="10" t="s">
        <v>32</v>
      </c>
      <c r="E36" s="10" t="s">
        <v>20</v>
      </c>
      <c r="F36" s="10" t="s">
        <v>68</v>
      </c>
      <c r="G36" s="10" t="s">
        <v>82</v>
      </c>
      <c r="H36" s="10" t="s">
        <v>82</v>
      </c>
      <c r="I36" s="10" t="s">
        <v>82</v>
      </c>
      <c r="J36" s="9">
        <v>3580</v>
      </c>
      <c r="K36" s="8">
        <v>1</v>
      </c>
      <c r="L36" s="10" t="s">
        <v>28</v>
      </c>
      <c r="M36" s="9">
        <f t="shared" si="0"/>
        <v>3580</v>
      </c>
      <c r="N36" s="10"/>
      <c r="O36" s="14" t="s">
        <v>25</v>
      </c>
      <c r="P36" s="8"/>
      <c r="Q36" s="8"/>
    </row>
    <row r="37" ht="54" spans="1:17">
      <c r="A37" s="10">
        <v>35</v>
      </c>
      <c r="B37" s="10" t="s">
        <v>67</v>
      </c>
      <c r="C37" s="10" t="s">
        <v>18</v>
      </c>
      <c r="D37" s="10" t="s">
        <v>32</v>
      </c>
      <c r="E37" s="8" t="s">
        <v>75</v>
      </c>
      <c r="F37" s="10" t="s">
        <v>68</v>
      </c>
      <c r="G37" s="10" t="s">
        <v>83</v>
      </c>
      <c r="H37" s="10" t="s">
        <v>83</v>
      </c>
      <c r="I37" s="10" t="s">
        <v>83</v>
      </c>
      <c r="J37" s="9">
        <v>3550</v>
      </c>
      <c r="K37" s="8">
        <v>2</v>
      </c>
      <c r="L37" s="10" t="s">
        <v>28</v>
      </c>
      <c r="M37" s="9">
        <f t="shared" si="0"/>
        <v>7100</v>
      </c>
      <c r="N37" s="10"/>
      <c r="O37" s="14" t="s">
        <v>25</v>
      </c>
      <c r="P37" s="8"/>
      <c r="Q37" s="8"/>
    </row>
    <row r="38" ht="27" spans="1:17">
      <c r="A38" s="10">
        <v>36</v>
      </c>
      <c r="B38" s="10" t="s">
        <v>67</v>
      </c>
      <c r="C38" s="10" t="s">
        <v>18</v>
      </c>
      <c r="D38" s="10" t="s">
        <v>32</v>
      </c>
      <c r="E38" s="8" t="s">
        <v>75</v>
      </c>
      <c r="F38" s="10" t="s">
        <v>68</v>
      </c>
      <c r="G38" s="10" t="s">
        <v>84</v>
      </c>
      <c r="H38" s="10" t="s">
        <v>84</v>
      </c>
      <c r="I38" s="10" t="s">
        <v>84</v>
      </c>
      <c r="J38" s="9">
        <v>770</v>
      </c>
      <c r="K38" s="8">
        <v>3</v>
      </c>
      <c r="L38" s="10" t="s">
        <v>23</v>
      </c>
      <c r="M38" s="9">
        <f t="shared" si="0"/>
        <v>2310</v>
      </c>
      <c r="N38" s="10"/>
      <c r="O38" s="14" t="s">
        <v>25</v>
      </c>
      <c r="P38" s="8"/>
      <c r="Q38" s="8"/>
    </row>
    <row r="39" ht="27" spans="1:17">
      <c r="A39" s="10">
        <v>37</v>
      </c>
      <c r="B39" s="10" t="s">
        <v>67</v>
      </c>
      <c r="C39" s="10" t="s">
        <v>18</v>
      </c>
      <c r="D39" s="8" t="s">
        <v>85</v>
      </c>
      <c r="E39" s="8" t="s">
        <v>75</v>
      </c>
      <c r="F39" s="10" t="s">
        <v>68</v>
      </c>
      <c r="G39" s="10" t="s">
        <v>86</v>
      </c>
      <c r="H39" s="10" t="s">
        <v>86</v>
      </c>
      <c r="I39" s="10" t="s">
        <v>86</v>
      </c>
      <c r="J39" s="9">
        <v>330</v>
      </c>
      <c r="K39" s="8">
        <v>1</v>
      </c>
      <c r="L39" s="10" t="s">
        <v>23</v>
      </c>
      <c r="M39" s="9">
        <f t="shared" si="0"/>
        <v>330</v>
      </c>
      <c r="N39" s="10"/>
      <c r="O39" s="14" t="s">
        <v>25</v>
      </c>
      <c r="P39" s="8"/>
      <c r="Q39" s="8"/>
    </row>
    <row r="40" ht="27" spans="1:17">
      <c r="A40" s="10">
        <v>38</v>
      </c>
      <c r="B40" s="10" t="s">
        <v>67</v>
      </c>
      <c r="C40" s="10" t="s">
        <v>18</v>
      </c>
      <c r="D40" s="8" t="s">
        <v>85</v>
      </c>
      <c r="E40" s="8" t="s">
        <v>87</v>
      </c>
      <c r="F40" s="10" t="s">
        <v>68</v>
      </c>
      <c r="G40" s="10" t="s">
        <v>88</v>
      </c>
      <c r="H40" s="10" t="s">
        <v>88</v>
      </c>
      <c r="I40" s="10" t="s">
        <v>88</v>
      </c>
      <c r="J40" s="9">
        <v>225</v>
      </c>
      <c r="K40" s="8">
        <v>1</v>
      </c>
      <c r="L40" s="10" t="s">
        <v>23</v>
      </c>
      <c r="M40" s="9">
        <f t="shared" si="0"/>
        <v>225</v>
      </c>
      <c r="N40" s="10"/>
      <c r="O40" s="14" t="s">
        <v>25</v>
      </c>
      <c r="P40" s="8"/>
      <c r="Q40" s="8"/>
    </row>
    <row r="41" ht="27" spans="1:17">
      <c r="A41" s="10">
        <v>39</v>
      </c>
      <c r="B41" s="10" t="s">
        <v>67</v>
      </c>
      <c r="C41" s="10" t="s">
        <v>18</v>
      </c>
      <c r="D41" s="10" t="s">
        <v>32</v>
      </c>
      <c r="E41" s="10" t="s">
        <v>75</v>
      </c>
      <c r="F41" s="10" t="s">
        <v>68</v>
      </c>
      <c r="G41" s="10" t="s">
        <v>89</v>
      </c>
      <c r="H41" s="10" t="s">
        <v>89</v>
      </c>
      <c r="I41" s="10" t="s">
        <v>89</v>
      </c>
      <c r="J41" s="9">
        <v>1289</v>
      </c>
      <c r="K41" s="10">
        <v>2</v>
      </c>
      <c r="L41" s="10" t="s">
        <v>23</v>
      </c>
      <c r="M41" s="9">
        <f t="shared" si="0"/>
        <v>2578</v>
      </c>
      <c r="N41" s="10"/>
      <c r="O41" s="14"/>
      <c r="P41" s="8"/>
      <c r="Q41" s="8"/>
    </row>
    <row r="42" spans="1:17">
      <c r="A42" s="10">
        <v>40</v>
      </c>
      <c r="B42" s="10" t="s">
        <v>90</v>
      </c>
      <c r="C42" s="10" t="s">
        <v>18</v>
      </c>
      <c r="D42" s="10" t="s">
        <v>32</v>
      </c>
      <c r="E42" s="10" t="s">
        <v>21</v>
      </c>
      <c r="F42" s="10" t="s">
        <v>68</v>
      </c>
      <c r="G42" s="10" t="s">
        <v>22</v>
      </c>
      <c r="H42" s="10" t="s">
        <v>22</v>
      </c>
      <c r="I42" s="10" t="s">
        <v>22</v>
      </c>
      <c r="J42" s="9">
        <v>370</v>
      </c>
      <c r="K42" s="10">
        <v>40</v>
      </c>
      <c r="L42" s="10" t="s">
        <v>23</v>
      </c>
      <c r="M42" s="9">
        <f t="shared" ref="M42:M83" si="1">J42*K42</f>
        <v>14800</v>
      </c>
      <c r="N42" s="10"/>
      <c r="O42" s="14" t="s">
        <v>25</v>
      </c>
      <c r="P42" s="8"/>
      <c r="Q42" s="8"/>
    </row>
    <row r="43" spans="1:17">
      <c r="A43" s="10">
        <v>41</v>
      </c>
      <c r="B43" s="10" t="s">
        <v>90</v>
      </c>
      <c r="C43" s="10" t="s">
        <v>18</v>
      </c>
      <c r="D43" s="10" t="s">
        <v>32</v>
      </c>
      <c r="E43" s="10" t="s">
        <v>21</v>
      </c>
      <c r="F43" s="10" t="s">
        <v>68</v>
      </c>
      <c r="G43" s="10" t="s">
        <v>62</v>
      </c>
      <c r="H43" s="10" t="s">
        <v>62</v>
      </c>
      <c r="I43" s="10" t="s">
        <v>62</v>
      </c>
      <c r="J43" s="9">
        <v>425</v>
      </c>
      <c r="K43" s="10">
        <v>10</v>
      </c>
      <c r="L43" s="10" t="s">
        <v>23</v>
      </c>
      <c r="M43" s="9">
        <f t="shared" si="1"/>
        <v>4250</v>
      </c>
      <c r="N43" s="10"/>
      <c r="O43" s="14" t="s">
        <v>25</v>
      </c>
      <c r="P43" s="8"/>
      <c r="Q43" s="8"/>
    </row>
    <row r="44" spans="1:17">
      <c r="A44" s="10">
        <v>42</v>
      </c>
      <c r="B44" s="10" t="s">
        <v>90</v>
      </c>
      <c r="C44" s="10" t="s">
        <v>18</v>
      </c>
      <c r="D44" s="10" t="s">
        <v>32</v>
      </c>
      <c r="E44" s="10" t="s">
        <v>21</v>
      </c>
      <c r="F44" s="10" t="s">
        <v>68</v>
      </c>
      <c r="G44" s="10" t="s">
        <v>66</v>
      </c>
      <c r="H44" s="10" t="s">
        <v>66</v>
      </c>
      <c r="I44" s="10" t="s">
        <v>66</v>
      </c>
      <c r="J44" s="9">
        <v>510</v>
      </c>
      <c r="K44" s="12">
        <v>5</v>
      </c>
      <c r="L44" s="10" t="s">
        <v>23</v>
      </c>
      <c r="M44" s="9">
        <f t="shared" si="1"/>
        <v>2550</v>
      </c>
      <c r="N44" s="10"/>
      <c r="O44" s="14" t="s">
        <v>25</v>
      </c>
      <c r="P44" s="8"/>
      <c r="Q44" s="8"/>
    </row>
    <row r="45" spans="1:17">
      <c r="A45" s="10">
        <v>43</v>
      </c>
      <c r="B45" s="10" t="s">
        <v>90</v>
      </c>
      <c r="C45" s="10" t="s">
        <v>18</v>
      </c>
      <c r="D45" s="10" t="s">
        <v>32</v>
      </c>
      <c r="E45" s="10" t="s">
        <v>21</v>
      </c>
      <c r="F45" s="10" t="s">
        <v>68</v>
      </c>
      <c r="G45" s="10" t="s">
        <v>91</v>
      </c>
      <c r="H45" s="10" t="s">
        <v>91</v>
      </c>
      <c r="I45" s="10" t="s">
        <v>91</v>
      </c>
      <c r="J45" s="9">
        <v>715</v>
      </c>
      <c r="K45" s="12">
        <v>2</v>
      </c>
      <c r="L45" s="10" t="s">
        <v>23</v>
      </c>
      <c r="M45" s="9">
        <f t="shared" si="1"/>
        <v>1430</v>
      </c>
      <c r="N45" s="10"/>
      <c r="O45" s="14" t="s">
        <v>25</v>
      </c>
      <c r="P45" s="8"/>
      <c r="Q45" s="8"/>
    </row>
    <row r="46" spans="1:17">
      <c r="A46" s="10">
        <v>44</v>
      </c>
      <c r="B46" s="10" t="s">
        <v>90</v>
      </c>
      <c r="C46" s="10" t="s">
        <v>18</v>
      </c>
      <c r="D46" s="10" t="s">
        <v>32</v>
      </c>
      <c r="E46" s="10" t="s">
        <v>21</v>
      </c>
      <c r="F46" s="10" t="s">
        <v>68</v>
      </c>
      <c r="G46" s="10" t="s">
        <v>92</v>
      </c>
      <c r="H46" s="10" t="s">
        <v>92</v>
      </c>
      <c r="I46" s="10" t="s">
        <v>92</v>
      </c>
      <c r="J46" s="9">
        <v>1300</v>
      </c>
      <c r="K46" s="12">
        <v>2</v>
      </c>
      <c r="L46" s="10" t="s">
        <v>23</v>
      </c>
      <c r="M46" s="9">
        <f t="shared" si="1"/>
        <v>2600</v>
      </c>
      <c r="N46" s="10"/>
      <c r="O46" s="14" t="s">
        <v>25</v>
      </c>
      <c r="P46" s="8"/>
      <c r="Q46" s="8"/>
    </row>
    <row r="47" spans="1:17">
      <c r="A47" s="10">
        <v>45</v>
      </c>
      <c r="B47" s="10" t="s">
        <v>93</v>
      </c>
      <c r="C47" s="10" t="s">
        <v>18</v>
      </c>
      <c r="D47" s="10" t="s">
        <v>94</v>
      </c>
      <c r="E47" s="10" t="s">
        <v>20</v>
      </c>
      <c r="F47" s="10" t="s">
        <v>68</v>
      </c>
      <c r="G47" s="10" t="s">
        <v>70</v>
      </c>
      <c r="H47" s="10" t="s">
        <v>70</v>
      </c>
      <c r="I47" s="10" t="s">
        <v>70</v>
      </c>
      <c r="J47" s="9">
        <v>425</v>
      </c>
      <c r="K47" s="10">
        <v>35</v>
      </c>
      <c r="L47" s="10" t="s">
        <v>23</v>
      </c>
      <c r="M47" s="9">
        <f t="shared" si="1"/>
        <v>14875</v>
      </c>
      <c r="N47" s="10"/>
      <c r="O47" s="14" t="s">
        <v>25</v>
      </c>
      <c r="P47" s="8"/>
      <c r="Q47" s="8"/>
    </row>
    <row r="48" spans="1:17">
      <c r="A48" s="10">
        <v>46</v>
      </c>
      <c r="B48" s="10" t="s">
        <v>93</v>
      </c>
      <c r="C48" s="10" t="s">
        <v>18</v>
      </c>
      <c r="D48" s="10" t="s">
        <v>94</v>
      </c>
      <c r="E48" s="10" t="s">
        <v>20</v>
      </c>
      <c r="F48" s="10" t="s">
        <v>68</v>
      </c>
      <c r="G48" s="10" t="s">
        <v>71</v>
      </c>
      <c r="H48" s="10" t="s">
        <v>71</v>
      </c>
      <c r="I48" s="10" t="s">
        <v>71</v>
      </c>
      <c r="J48" s="9">
        <v>370</v>
      </c>
      <c r="K48" s="10">
        <v>6</v>
      </c>
      <c r="L48" s="10" t="s">
        <v>23</v>
      </c>
      <c r="M48" s="9">
        <f t="shared" si="1"/>
        <v>2220</v>
      </c>
      <c r="N48" s="10"/>
      <c r="O48" s="14" t="s">
        <v>25</v>
      </c>
      <c r="P48" s="8"/>
      <c r="Q48" s="8"/>
    </row>
    <row r="49" spans="1:17">
      <c r="A49" s="10">
        <v>47</v>
      </c>
      <c r="B49" s="10" t="s">
        <v>93</v>
      </c>
      <c r="C49" s="10" t="s">
        <v>18</v>
      </c>
      <c r="D49" s="10" t="s">
        <v>94</v>
      </c>
      <c r="E49" s="10" t="s">
        <v>20</v>
      </c>
      <c r="F49" s="10" t="s">
        <v>68</v>
      </c>
      <c r="G49" s="10" t="s">
        <v>80</v>
      </c>
      <c r="H49" s="10" t="s">
        <v>80</v>
      </c>
      <c r="I49" s="10" t="s">
        <v>80</v>
      </c>
      <c r="J49" s="9">
        <v>510</v>
      </c>
      <c r="K49" s="10">
        <v>10</v>
      </c>
      <c r="L49" s="10" t="s">
        <v>23</v>
      </c>
      <c r="M49" s="9">
        <f t="shared" si="1"/>
        <v>5100</v>
      </c>
      <c r="N49" s="10"/>
      <c r="O49" s="14" t="s">
        <v>25</v>
      </c>
      <c r="P49" s="8"/>
      <c r="Q49" s="8"/>
    </row>
    <row r="50" ht="27" spans="1:17">
      <c r="A50" s="10">
        <v>48</v>
      </c>
      <c r="B50" s="10" t="s">
        <v>93</v>
      </c>
      <c r="C50" s="10" t="s">
        <v>18</v>
      </c>
      <c r="D50" s="10" t="s">
        <v>32</v>
      </c>
      <c r="E50" s="10" t="s">
        <v>20</v>
      </c>
      <c r="F50" s="10" t="s">
        <v>68</v>
      </c>
      <c r="G50" s="10" t="s">
        <v>81</v>
      </c>
      <c r="H50" s="10" t="s">
        <v>81</v>
      </c>
      <c r="I50" s="10" t="s">
        <v>81</v>
      </c>
      <c r="J50" s="9">
        <v>715</v>
      </c>
      <c r="K50" s="10">
        <v>4</v>
      </c>
      <c r="L50" s="10" t="s">
        <v>23</v>
      </c>
      <c r="M50" s="9">
        <f t="shared" si="1"/>
        <v>2860</v>
      </c>
      <c r="N50" s="10"/>
      <c r="O50" s="14" t="s">
        <v>25</v>
      </c>
      <c r="P50" s="8"/>
      <c r="Q50" s="8"/>
    </row>
    <row r="51" spans="1:17">
      <c r="A51" s="10">
        <v>49</v>
      </c>
      <c r="B51" s="10" t="s">
        <v>93</v>
      </c>
      <c r="C51" s="10" t="s">
        <v>18</v>
      </c>
      <c r="D51" s="10" t="s">
        <v>94</v>
      </c>
      <c r="E51" s="10" t="s">
        <v>20</v>
      </c>
      <c r="F51" s="10" t="s">
        <v>68</v>
      </c>
      <c r="G51" s="10" t="s">
        <v>95</v>
      </c>
      <c r="H51" s="10" t="s">
        <v>95</v>
      </c>
      <c r="I51" s="10" t="s">
        <v>95</v>
      </c>
      <c r="J51" s="9">
        <v>510</v>
      </c>
      <c r="K51" s="10">
        <v>4</v>
      </c>
      <c r="L51" s="10" t="s">
        <v>23</v>
      </c>
      <c r="M51" s="9">
        <f t="shared" si="1"/>
        <v>2040</v>
      </c>
      <c r="N51" s="10"/>
      <c r="O51" s="14" t="s">
        <v>25</v>
      </c>
      <c r="P51" s="8"/>
      <c r="Q51" s="8"/>
    </row>
    <row r="52" ht="27" spans="1:17">
      <c r="A52" s="10">
        <v>50</v>
      </c>
      <c r="B52" s="10" t="s">
        <v>93</v>
      </c>
      <c r="C52" s="10" t="s">
        <v>18</v>
      </c>
      <c r="D52" s="10" t="s">
        <v>94</v>
      </c>
      <c r="E52" s="10" t="s">
        <v>20</v>
      </c>
      <c r="F52" s="10" t="s">
        <v>68</v>
      </c>
      <c r="G52" s="10" t="s">
        <v>96</v>
      </c>
      <c r="H52" s="10" t="s">
        <v>96</v>
      </c>
      <c r="I52" s="10" t="s">
        <v>96</v>
      </c>
      <c r="J52" s="9">
        <v>1300</v>
      </c>
      <c r="K52" s="10">
        <v>5</v>
      </c>
      <c r="L52" s="10" t="s">
        <v>28</v>
      </c>
      <c r="M52" s="9">
        <f t="shared" si="1"/>
        <v>6500</v>
      </c>
      <c r="N52" s="10"/>
      <c r="O52" s="14" t="s">
        <v>25</v>
      </c>
      <c r="P52" s="8"/>
      <c r="Q52" s="8"/>
    </row>
    <row r="53" ht="40.5" spans="1:17">
      <c r="A53" s="10">
        <v>51</v>
      </c>
      <c r="B53" s="10" t="s">
        <v>93</v>
      </c>
      <c r="C53" s="10" t="s">
        <v>18</v>
      </c>
      <c r="D53" s="10" t="s">
        <v>94</v>
      </c>
      <c r="E53" s="10" t="s">
        <v>40</v>
      </c>
      <c r="F53" s="10" t="s">
        <v>68</v>
      </c>
      <c r="G53" s="10" t="s">
        <v>97</v>
      </c>
      <c r="H53" s="10" t="s">
        <v>97</v>
      </c>
      <c r="I53" s="10" t="s">
        <v>97</v>
      </c>
      <c r="J53" s="9">
        <v>1200</v>
      </c>
      <c r="K53" s="10">
        <v>4</v>
      </c>
      <c r="L53" s="10" t="s">
        <v>28</v>
      </c>
      <c r="M53" s="9">
        <f t="shared" si="1"/>
        <v>4800</v>
      </c>
      <c r="N53" s="10"/>
      <c r="O53" s="14" t="s">
        <v>25</v>
      </c>
      <c r="P53" s="8"/>
      <c r="Q53" s="8"/>
    </row>
    <row r="54" spans="1:17">
      <c r="A54" s="10">
        <v>52</v>
      </c>
      <c r="B54" s="10" t="s">
        <v>93</v>
      </c>
      <c r="C54" s="10" t="s">
        <v>18</v>
      </c>
      <c r="D54" s="10" t="s">
        <v>32</v>
      </c>
      <c r="E54" s="10" t="s">
        <v>20</v>
      </c>
      <c r="F54" s="10" t="s">
        <v>68</v>
      </c>
      <c r="G54" s="10" t="s">
        <v>98</v>
      </c>
      <c r="H54" s="10" t="s">
        <v>98</v>
      </c>
      <c r="I54" s="10" t="s">
        <v>98</v>
      </c>
      <c r="J54" s="9">
        <v>640</v>
      </c>
      <c r="K54" s="10">
        <v>3</v>
      </c>
      <c r="L54" s="10" t="s">
        <v>23</v>
      </c>
      <c r="M54" s="9">
        <f t="shared" si="1"/>
        <v>1920</v>
      </c>
      <c r="N54" s="10"/>
      <c r="O54" s="14" t="s">
        <v>25</v>
      </c>
      <c r="P54" s="8"/>
      <c r="Q54" s="8"/>
    </row>
    <row r="55" ht="27" spans="1:17">
      <c r="A55" s="10">
        <v>53</v>
      </c>
      <c r="B55" s="10" t="s">
        <v>93</v>
      </c>
      <c r="C55" s="10" t="s">
        <v>18</v>
      </c>
      <c r="D55" s="10" t="s">
        <v>94</v>
      </c>
      <c r="E55" s="10" t="s">
        <v>43</v>
      </c>
      <c r="F55" s="10" t="s">
        <v>68</v>
      </c>
      <c r="G55" s="10" t="s">
        <v>99</v>
      </c>
      <c r="H55" s="10" t="s">
        <v>99</v>
      </c>
      <c r="I55" s="10" t="s">
        <v>99</v>
      </c>
      <c r="J55" s="9">
        <v>960</v>
      </c>
      <c r="K55" s="10">
        <v>2</v>
      </c>
      <c r="L55" s="10" t="s">
        <v>23</v>
      </c>
      <c r="M55" s="9">
        <f t="shared" si="1"/>
        <v>1920</v>
      </c>
      <c r="N55" s="10"/>
      <c r="O55" s="14" t="s">
        <v>25</v>
      </c>
      <c r="P55" s="8"/>
      <c r="Q55" s="8"/>
    </row>
    <row r="56" spans="1:17">
      <c r="A56" s="10">
        <v>54</v>
      </c>
      <c r="B56" s="10" t="s">
        <v>93</v>
      </c>
      <c r="C56" s="10" t="s">
        <v>18</v>
      </c>
      <c r="D56" s="10" t="s">
        <v>94</v>
      </c>
      <c r="E56" s="10" t="s">
        <v>100</v>
      </c>
      <c r="F56" s="10" t="s">
        <v>68</v>
      </c>
      <c r="G56" s="10" t="s">
        <v>101</v>
      </c>
      <c r="H56" s="10" t="s">
        <v>100</v>
      </c>
      <c r="I56" s="10" t="s">
        <v>101</v>
      </c>
      <c r="J56" s="9">
        <v>630</v>
      </c>
      <c r="K56" s="10">
        <v>2</v>
      </c>
      <c r="L56" s="10" t="s">
        <v>28</v>
      </c>
      <c r="M56" s="9">
        <f t="shared" si="1"/>
        <v>1260</v>
      </c>
      <c r="N56" s="10"/>
      <c r="O56" s="14" t="s">
        <v>25</v>
      </c>
      <c r="P56" s="8"/>
      <c r="Q56" s="8"/>
    </row>
    <row r="57" ht="27" spans="1:17">
      <c r="A57" s="10">
        <v>55</v>
      </c>
      <c r="B57" s="10" t="s">
        <v>93</v>
      </c>
      <c r="C57" s="10" t="s">
        <v>18</v>
      </c>
      <c r="D57" s="10" t="s">
        <v>94</v>
      </c>
      <c r="E57" s="10" t="s">
        <v>34</v>
      </c>
      <c r="F57" s="10" t="s">
        <v>35</v>
      </c>
      <c r="G57" s="10" t="s">
        <v>36</v>
      </c>
      <c r="H57" s="10" t="s">
        <v>36</v>
      </c>
      <c r="I57" s="10" t="s">
        <v>37</v>
      </c>
      <c r="J57" s="9">
        <v>219</v>
      </c>
      <c r="K57" s="10">
        <v>6</v>
      </c>
      <c r="L57" s="10" t="s">
        <v>23</v>
      </c>
      <c r="M57" s="9">
        <f t="shared" si="1"/>
        <v>1314</v>
      </c>
      <c r="N57" s="10"/>
      <c r="O57" s="14" t="s">
        <v>25</v>
      </c>
      <c r="P57" s="8"/>
      <c r="Q57" s="8"/>
    </row>
    <row r="58" ht="27" spans="1:17">
      <c r="A58" s="10">
        <v>56</v>
      </c>
      <c r="B58" s="10" t="s">
        <v>93</v>
      </c>
      <c r="C58" s="10" t="s">
        <v>18</v>
      </c>
      <c r="D58" s="10" t="s">
        <v>32</v>
      </c>
      <c r="E58" s="10" t="s">
        <v>34</v>
      </c>
      <c r="F58" s="10" t="s">
        <v>35</v>
      </c>
      <c r="G58" s="10" t="s">
        <v>38</v>
      </c>
      <c r="H58" s="10" t="s">
        <v>39</v>
      </c>
      <c r="I58" s="10" t="s">
        <v>37</v>
      </c>
      <c r="J58" s="9">
        <v>339</v>
      </c>
      <c r="K58" s="10">
        <v>1</v>
      </c>
      <c r="L58" s="10" t="s">
        <v>23</v>
      </c>
      <c r="M58" s="9">
        <f t="shared" si="1"/>
        <v>339</v>
      </c>
      <c r="N58" s="10"/>
      <c r="O58" s="14" t="s">
        <v>25</v>
      </c>
      <c r="P58" s="8"/>
      <c r="Q58" s="8"/>
    </row>
    <row r="59" ht="27" spans="1:17">
      <c r="A59" s="10">
        <v>57</v>
      </c>
      <c r="B59" s="10" t="s">
        <v>93</v>
      </c>
      <c r="C59" s="10" t="s">
        <v>18</v>
      </c>
      <c r="D59" s="10" t="s">
        <v>94</v>
      </c>
      <c r="E59" s="10" t="s">
        <v>20</v>
      </c>
      <c r="F59" s="10" t="s">
        <v>21</v>
      </c>
      <c r="G59" s="10" t="s">
        <v>30</v>
      </c>
      <c r="H59" s="10" t="s">
        <v>30</v>
      </c>
      <c r="I59" s="10" t="s">
        <v>31</v>
      </c>
      <c r="J59" s="9">
        <v>439</v>
      </c>
      <c r="K59" s="10">
        <v>4</v>
      </c>
      <c r="L59" s="10" t="s">
        <v>23</v>
      </c>
      <c r="M59" s="9">
        <f t="shared" si="1"/>
        <v>1756</v>
      </c>
      <c r="N59" s="10"/>
      <c r="O59" s="14" t="s">
        <v>25</v>
      </c>
      <c r="P59" s="8"/>
      <c r="Q59" s="8"/>
    </row>
    <row r="60" ht="27" spans="1:17">
      <c r="A60" s="10">
        <v>58</v>
      </c>
      <c r="B60" s="10" t="s">
        <v>93</v>
      </c>
      <c r="C60" s="10" t="s">
        <v>18</v>
      </c>
      <c r="D60" s="10" t="s">
        <v>32</v>
      </c>
      <c r="E60" s="10" t="s">
        <v>20</v>
      </c>
      <c r="F60" s="10" t="s">
        <v>21</v>
      </c>
      <c r="G60" s="10" t="s">
        <v>33</v>
      </c>
      <c r="H60" s="10" t="s">
        <v>33</v>
      </c>
      <c r="I60" s="10" t="s">
        <v>31</v>
      </c>
      <c r="J60" s="9">
        <v>489</v>
      </c>
      <c r="K60" s="10">
        <v>1</v>
      </c>
      <c r="L60" s="10" t="s">
        <v>23</v>
      </c>
      <c r="M60" s="9">
        <f t="shared" si="1"/>
        <v>489</v>
      </c>
      <c r="N60" s="10"/>
      <c r="O60" s="14" t="s">
        <v>25</v>
      </c>
      <c r="P60" s="8"/>
      <c r="Q60" s="8"/>
    </row>
    <row r="61" ht="27" spans="1:17">
      <c r="A61" s="10">
        <v>59</v>
      </c>
      <c r="B61" s="10" t="s">
        <v>102</v>
      </c>
      <c r="C61" s="10" t="s">
        <v>19</v>
      </c>
      <c r="D61" s="10" t="s">
        <v>20</v>
      </c>
      <c r="E61" s="10" t="s">
        <v>20</v>
      </c>
      <c r="F61" s="10" t="s">
        <v>103</v>
      </c>
      <c r="G61" s="10" t="s">
        <v>103</v>
      </c>
      <c r="H61" s="10" t="s">
        <v>103</v>
      </c>
      <c r="I61" s="10" t="s">
        <v>103</v>
      </c>
      <c r="J61" s="9">
        <v>508</v>
      </c>
      <c r="K61" s="10">
        <v>20</v>
      </c>
      <c r="L61" s="10" t="s">
        <v>23</v>
      </c>
      <c r="M61" s="9">
        <f t="shared" si="1"/>
        <v>10160</v>
      </c>
      <c r="N61" s="10"/>
      <c r="O61" s="14" t="s">
        <v>25</v>
      </c>
      <c r="P61" s="8"/>
      <c r="Q61" s="8"/>
    </row>
    <row r="62" ht="27" spans="1:17">
      <c r="A62" s="10">
        <v>60</v>
      </c>
      <c r="B62" s="10" t="s">
        <v>102</v>
      </c>
      <c r="C62" s="10" t="s">
        <v>19</v>
      </c>
      <c r="D62" s="10" t="s">
        <v>20</v>
      </c>
      <c r="E62" s="10" t="s">
        <v>20</v>
      </c>
      <c r="F62" s="10" t="s">
        <v>104</v>
      </c>
      <c r="G62" s="10" t="s">
        <v>104</v>
      </c>
      <c r="H62" s="10" t="s">
        <v>104</v>
      </c>
      <c r="I62" s="10" t="s">
        <v>104</v>
      </c>
      <c r="J62" s="9">
        <v>560</v>
      </c>
      <c r="K62" s="10">
        <v>20</v>
      </c>
      <c r="L62" s="10" t="s">
        <v>23</v>
      </c>
      <c r="M62" s="9">
        <f t="shared" si="1"/>
        <v>11200</v>
      </c>
      <c r="N62" s="10"/>
      <c r="O62" s="14" t="s">
        <v>25</v>
      </c>
      <c r="P62" s="8"/>
      <c r="Q62" s="8"/>
    </row>
    <row r="63" ht="27" spans="1:17">
      <c r="A63" s="10">
        <v>61</v>
      </c>
      <c r="B63" s="10" t="s">
        <v>102</v>
      </c>
      <c r="C63" s="10" t="s">
        <v>19</v>
      </c>
      <c r="D63" s="10" t="s">
        <v>20</v>
      </c>
      <c r="E63" s="10" t="s">
        <v>20</v>
      </c>
      <c r="F63" s="10" t="s">
        <v>105</v>
      </c>
      <c r="G63" s="10" t="s">
        <v>105</v>
      </c>
      <c r="H63" s="10" t="s">
        <v>105</v>
      </c>
      <c r="I63" s="10" t="s">
        <v>105</v>
      </c>
      <c r="J63" s="9">
        <v>780</v>
      </c>
      <c r="K63" s="10">
        <v>20</v>
      </c>
      <c r="L63" s="10" t="s">
        <v>23</v>
      </c>
      <c r="M63" s="9">
        <f t="shared" si="1"/>
        <v>15600</v>
      </c>
      <c r="N63" s="10"/>
      <c r="O63" s="14" t="s">
        <v>25</v>
      </c>
      <c r="P63" s="8"/>
      <c r="Q63" s="8"/>
    </row>
    <row r="64" spans="1:17">
      <c r="A64" s="10">
        <v>62</v>
      </c>
      <c r="B64" s="10" t="s">
        <v>102</v>
      </c>
      <c r="C64" s="10" t="s">
        <v>19</v>
      </c>
      <c r="D64" s="10" t="s">
        <v>20</v>
      </c>
      <c r="E64" s="10" t="s">
        <v>20</v>
      </c>
      <c r="F64" s="10" t="s">
        <v>106</v>
      </c>
      <c r="G64" s="10" t="s">
        <v>106</v>
      </c>
      <c r="H64" s="10" t="s">
        <v>106</v>
      </c>
      <c r="I64" s="10" t="s">
        <v>106</v>
      </c>
      <c r="J64" s="9">
        <v>715</v>
      </c>
      <c r="K64" s="10">
        <v>5</v>
      </c>
      <c r="L64" s="10" t="s">
        <v>23</v>
      </c>
      <c r="M64" s="9">
        <f t="shared" si="1"/>
        <v>3575</v>
      </c>
      <c r="N64" s="10"/>
      <c r="O64" s="14" t="s">
        <v>25</v>
      </c>
      <c r="P64" s="8"/>
      <c r="Q64" s="8"/>
    </row>
    <row r="65" spans="1:17">
      <c r="A65" s="10">
        <v>63</v>
      </c>
      <c r="B65" s="10" t="s">
        <v>102</v>
      </c>
      <c r="C65" s="10" t="s">
        <v>19</v>
      </c>
      <c r="D65" s="10" t="s">
        <v>20</v>
      </c>
      <c r="E65" s="10" t="s">
        <v>20</v>
      </c>
      <c r="F65" s="10" t="s">
        <v>107</v>
      </c>
      <c r="G65" s="10" t="s">
        <v>107</v>
      </c>
      <c r="H65" s="10" t="s">
        <v>107</v>
      </c>
      <c r="I65" s="10" t="s">
        <v>107</v>
      </c>
      <c r="J65" s="9">
        <v>269</v>
      </c>
      <c r="K65" s="10">
        <v>5</v>
      </c>
      <c r="L65" s="10" t="s">
        <v>23</v>
      </c>
      <c r="M65" s="9">
        <f t="shared" si="1"/>
        <v>1345</v>
      </c>
      <c r="N65" s="10"/>
      <c r="O65" s="14" t="s">
        <v>25</v>
      </c>
      <c r="P65" s="8"/>
      <c r="Q65" s="8"/>
    </row>
    <row r="66" spans="1:17">
      <c r="A66" s="10">
        <v>64</v>
      </c>
      <c r="B66" s="10" t="s">
        <v>102</v>
      </c>
      <c r="C66" s="10" t="s">
        <v>19</v>
      </c>
      <c r="D66" s="10" t="s">
        <v>20</v>
      </c>
      <c r="E66" s="10" t="s">
        <v>20</v>
      </c>
      <c r="F66" s="10" t="s">
        <v>108</v>
      </c>
      <c r="G66" s="10" t="s">
        <v>108</v>
      </c>
      <c r="H66" s="10" t="s">
        <v>108</v>
      </c>
      <c r="I66" s="10" t="s">
        <v>108</v>
      </c>
      <c r="J66" s="9">
        <v>213</v>
      </c>
      <c r="K66" s="10">
        <v>5</v>
      </c>
      <c r="L66" s="10" t="s">
        <v>23</v>
      </c>
      <c r="M66" s="9">
        <f t="shared" si="1"/>
        <v>1065</v>
      </c>
      <c r="N66" s="10"/>
      <c r="O66" s="14" t="s">
        <v>25</v>
      </c>
      <c r="P66" s="8"/>
      <c r="Q66" s="8"/>
    </row>
    <row r="67" spans="1:17">
      <c r="A67" s="10">
        <v>65</v>
      </c>
      <c r="B67" s="10" t="s">
        <v>102</v>
      </c>
      <c r="C67" s="10" t="s">
        <v>19</v>
      </c>
      <c r="D67" s="10" t="s">
        <v>20</v>
      </c>
      <c r="E67" s="10" t="s">
        <v>20</v>
      </c>
      <c r="F67" s="10" t="s">
        <v>109</v>
      </c>
      <c r="G67" s="10" t="s">
        <v>109</v>
      </c>
      <c r="H67" s="10" t="s">
        <v>109</v>
      </c>
      <c r="I67" s="10" t="s">
        <v>109</v>
      </c>
      <c r="J67" s="9">
        <v>213</v>
      </c>
      <c r="K67" s="10">
        <v>5</v>
      </c>
      <c r="L67" s="10" t="s">
        <v>23</v>
      </c>
      <c r="M67" s="9">
        <f t="shared" si="1"/>
        <v>1065</v>
      </c>
      <c r="N67" s="10"/>
      <c r="O67" s="14" t="s">
        <v>25</v>
      </c>
      <c r="P67" s="8"/>
      <c r="Q67" s="8"/>
    </row>
    <row r="68" spans="1:17">
      <c r="A68" s="10">
        <v>66</v>
      </c>
      <c r="B68" s="10" t="s">
        <v>102</v>
      </c>
      <c r="C68" s="10" t="s">
        <v>19</v>
      </c>
      <c r="D68" s="10" t="s">
        <v>20</v>
      </c>
      <c r="E68" s="10" t="s">
        <v>20</v>
      </c>
      <c r="F68" s="10" t="s">
        <v>110</v>
      </c>
      <c r="G68" s="10" t="s">
        <v>110</v>
      </c>
      <c r="H68" s="10" t="s">
        <v>110</v>
      </c>
      <c r="I68" s="10" t="s">
        <v>110</v>
      </c>
      <c r="J68" s="9">
        <v>213</v>
      </c>
      <c r="K68" s="10">
        <v>5</v>
      </c>
      <c r="L68" s="10" t="s">
        <v>23</v>
      </c>
      <c r="M68" s="9">
        <f t="shared" si="1"/>
        <v>1065</v>
      </c>
      <c r="N68" s="10"/>
      <c r="O68" s="14" t="s">
        <v>25</v>
      </c>
      <c r="P68" s="8"/>
      <c r="Q68" s="8"/>
    </row>
    <row r="69" ht="54" spans="1:17">
      <c r="A69" s="10">
        <v>67</v>
      </c>
      <c r="B69" s="10" t="s">
        <v>102</v>
      </c>
      <c r="C69" s="10" t="s">
        <v>19</v>
      </c>
      <c r="D69" s="10" t="s">
        <v>111</v>
      </c>
      <c r="E69" s="10" t="s">
        <v>111</v>
      </c>
      <c r="F69" s="10" t="s">
        <v>112</v>
      </c>
      <c r="G69" s="10" t="s">
        <v>112</v>
      </c>
      <c r="H69" s="10" t="s">
        <v>112</v>
      </c>
      <c r="I69" s="10" t="s">
        <v>112</v>
      </c>
      <c r="J69" s="9">
        <v>280</v>
      </c>
      <c r="K69" s="10">
        <v>6</v>
      </c>
      <c r="L69" s="10" t="s">
        <v>23</v>
      </c>
      <c r="M69" s="9">
        <f t="shared" si="1"/>
        <v>1680</v>
      </c>
      <c r="N69" s="10"/>
      <c r="O69" s="14" t="s">
        <v>25</v>
      </c>
      <c r="P69" s="8"/>
      <c r="Q69" s="8"/>
    </row>
    <row r="70" ht="54" spans="1:17">
      <c r="A70" s="10">
        <v>68</v>
      </c>
      <c r="B70" s="10" t="s">
        <v>102</v>
      </c>
      <c r="C70" s="10" t="s">
        <v>19</v>
      </c>
      <c r="D70" s="10" t="s">
        <v>113</v>
      </c>
      <c r="E70" s="10" t="s">
        <v>113</v>
      </c>
      <c r="F70" s="10" t="s">
        <v>114</v>
      </c>
      <c r="G70" s="10" t="s">
        <v>114</v>
      </c>
      <c r="H70" s="10" t="s">
        <v>114</v>
      </c>
      <c r="I70" s="10" t="s">
        <v>114</v>
      </c>
      <c r="J70" s="9">
        <v>325</v>
      </c>
      <c r="K70" s="10">
        <v>6</v>
      </c>
      <c r="L70" s="10" t="s">
        <v>23</v>
      </c>
      <c r="M70" s="9">
        <f t="shared" si="1"/>
        <v>1950</v>
      </c>
      <c r="N70" s="10"/>
      <c r="O70" s="14" t="s">
        <v>25</v>
      </c>
      <c r="P70" s="8"/>
      <c r="Q70" s="8"/>
    </row>
    <row r="71" ht="54" spans="1:17">
      <c r="A71" s="10">
        <v>69</v>
      </c>
      <c r="B71" s="10" t="s">
        <v>102</v>
      </c>
      <c r="C71" s="10" t="s">
        <v>19</v>
      </c>
      <c r="D71" s="10" t="s">
        <v>111</v>
      </c>
      <c r="E71" s="10" t="s">
        <v>111</v>
      </c>
      <c r="F71" s="10" t="s">
        <v>115</v>
      </c>
      <c r="G71" s="10" t="s">
        <v>115</v>
      </c>
      <c r="H71" s="10" t="s">
        <v>115</v>
      </c>
      <c r="I71" s="10" t="s">
        <v>115</v>
      </c>
      <c r="J71" s="9">
        <v>325</v>
      </c>
      <c r="K71" s="8">
        <v>6</v>
      </c>
      <c r="L71" s="10" t="s">
        <v>23</v>
      </c>
      <c r="M71" s="9">
        <f t="shared" si="1"/>
        <v>1950</v>
      </c>
      <c r="N71" s="10"/>
      <c r="O71" s="14" t="s">
        <v>25</v>
      </c>
      <c r="P71" s="8"/>
      <c r="Q71" s="8"/>
    </row>
    <row r="72" ht="54" spans="1:17">
      <c r="A72" s="10">
        <v>70</v>
      </c>
      <c r="B72" s="10" t="s">
        <v>102</v>
      </c>
      <c r="C72" s="10" t="s">
        <v>19</v>
      </c>
      <c r="D72" s="10" t="s">
        <v>113</v>
      </c>
      <c r="E72" s="10" t="s">
        <v>113</v>
      </c>
      <c r="F72" s="10" t="s">
        <v>116</v>
      </c>
      <c r="G72" s="10" t="s">
        <v>116</v>
      </c>
      <c r="H72" s="10" t="s">
        <v>116</v>
      </c>
      <c r="I72" s="10" t="s">
        <v>116</v>
      </c>
      <c r="J72" s="9">
        <v>325</v>
      </c>
      <c r="K72" s="8">
        <v>6</v>
      </c>
      <c r="L72" s="10" t="s">
        <v>23</v>
      </c>
      <c r="M72" s="9">
        <f t="shared" si="1"/>
        <v>1950</v>
      </c>
      <c r="N72" s="10"/>
      <c r="O72" s="14" t="s">
        <v>25</v>
      </c>
      <c r="P72" s="8"/>
      <c r="Q72" s="8"/>
    </row>
    <row r="73" ht="40.5" spans="1:17">
      <c r="A73" s="10">
        <v>71</v>
      </c>
      <c r="B73" s="10" t="s">
        <v>102</v>
      </c>
      <c r="C73" s="10" t="s">
        <v>19</v>
      </c>
      <c r="D73" s="10" t="s">
        <v>117</v>
      </c>
      <c r="E73" s="10" t="s">
        <v>117</v>
      </c>
      <c r="F73" s="10" t="s">
        <v>117</v>
      </c>
      <c r="G73" s="10" t="s">
        <v>118</v>
      </c>
      <c r="H73" s="10" t="s">
        <v>118</v>
      </c>
      <c r="I73" s="10" t="s">
        <v>118</v>
      </c>
      <c r="J73" s="9">
        <v>560</v>
      </c>
      <c r="K73" s="8">
        <v>2</v>
      </c>
      <c r="L73" s="10" t="s">
        <v>23</v>
      </c>
      <c r="M73" s="9">
        <f t="shared" si="1"/>
        <v>1120</v>
      </c>
      <c r="N73" s="10"/>
      <c r="O73" s="14" t="s">
        <v>25</v>
      </c>
      <c r="P73" s="8"/>
      <c r="Q73" s="8"/>
    </row>
    <row r="74" ht="27" spans="1:17">
      <c r="A74" s="10">
        <v>72</v>
      </c>
      <c r="B74" s="10" t="s">
        <v>102</v>
      </c>
      <c r="C74" s="10" t="s">
        <v>19</v>
      </c>
      <c r="D74" s="10" t="s">
        <v>20</v>
      </c>
      <c r="E74" s="10" t="s">
        <v>20</v>
      </c>
      <c r="F74" s="10" t="s">
        <v>119</v>
      </c>
      <c r="G74" s="10" t="s">
        <v>119</v>
      </c>
      <c r="H74" s="10" t="s">
        <v>119</v>
      </c>
      <c r="I74" s="10" t="s">
        <v>119</v>
      </c>
      <c r="J74" s="9">
        <v>447</v>
      </c>
      <c r="K74" s="10">
        <v>20</v>
      </c>
      <c r="L74" s="10" t="s">
        <v>23</v>
      </c>
      <c r="M74" s="9">
        <f t="shared" si="1"/>
        <v>8940</v>
      </c>
      <c r="N74" s="10"/>
      <c r="O74" s="14" t="s">
        <v>25</v>
      </c>
      <c r="P74" s="8"/>
      <c r="Q74" s="8"/>
    </row>
    <row r="75" ht="27" spans="1:17">
      <c r="A75" s="10">
        <v>73</v>
      </c>
      <c r="B75" s="10" t="s">
        <v>102</v>
      </c>
      <c r="C75" s="10" t="s">
        <v>19</v>
      </c>
      <c r="D75" s="10" t="s">
        <v>20</v>
      </c>
      <c r="E75" s="10" t="s">
        <v>20</v>
      </c>
      <c r="F75" s="10" t="s">
        <v>120</v>
      </c>
      <c r="G75" s="10" t="s">
        <v>120</v>
      </c>
      <c r="H75" s="10" t="s">
        <v>120</v>
      </c>
      <c r="I75" s="10" t="s">
        <v>120</v>
      </c>
      <c r="J75" s="9">
        <v>750</v>
      </c>
      <c r="K75" s="8">
        <v>5</v>
      </c>
      <c r="L75" s="10" t="s">
        <v>23</v>
      </c>
      <c r="M75" s="9">
        <f t="shared" si="1"/>
        <v>3750</v>
      </c>
      <c r="N75" s="10"/>
      <c r="O75" s="14" t="s">
        <v>25</v>
      </c>
      <c r="P75" s="8"/>
      <c r="Q75" s="8"/>
    </row>
    <row r="76" ht="27" spans="1:17">
      <c r="A76" s="10">
        <v>74</v>
      </c>
      <c r="B76" s="10" t="s">
        <v>102</v>
      </c>
      <c r="C76" s="10" t="s">
        <v>19</v>
      </c>
      <c r="D76" s="10" t="s">
        <v>20</v>
      </c>
      <c r="E76" s="10" t="s">
        <v>20</v>
      </c>
      <c r="F76" s="10" t="s">
        <v>121</v>
      </c>
      <c r="G76" s="10" t="s">
        <v>121</v>
      </c>
      <c r="H76" s="10" t="s">
        <v>121</v>
      </c>
      <c r="I76" s="10" t="s">
        <v>121</v>
      </c>
      <c r="J76" s="9">
        <v>798</v>
      </c>
      <c r="K76" s="10">
        <v>5</v>
      </c>
      <c r="L76" s="10" t="s">
        <v>23</v>
      </c>
      <c r="M76" s="9">
        <f t="shared" si="1"/>
        <v>3990</v>
      </c>
      <c r="N76" s="10"/>
      <c r="O76" s="14" t="s">
        <v>25</v>
      </c>
      <c r="P76" s="8"/>
      <c r="Q76" s="8"/>
    </row>
    <row r="77" ht="27" spans="1:17">
      <c r="A77" s="10">
        <v>75</v>
      </c>
      <c r="B77" s="10" t="s">
        <v>102</v>
      </c>
      <c r="C77" s="10" t="s">
        <v>19</v>
      </c>
      <c r="D77" s="10" t="s">
        <v>20</v>
      </c>
      <c r="E77" s="10" t="s">
        <v>20</v>
      </c>
      <c r="F77" s="10" t="s">
        <v>122</v>
      </c>
      <c r="G77" s="10" t="s">
        <v>122</v>
      </c>
      <c r="H77" s="10" t="s">
        <v>122</v>
      </c>
      <c r="I77" s="10" t="s">
        <v>122</v>
      </c>
      <c r="J77" s="9">
        <v>798</v>
      </c>
      <c r="K77" s="8">
        <v>5</v>
      </c>
      <c r="L77" s="10" t="s">
        <v>23</v>
      </c>
      <c r="M77" s="9">
        <f t="shared" si="1"/>
        <v>3990</v>
      </c>
      <c r="N77" s="10"/>
      <c r="O77" s="14" t="s">
        <v>25</v>
      </c>
      <c r="P77" s="8"/>
      <c r="Q77" s="8"/>
    </row>
    <row r="78" ht="27" spans="1:17">
      <c r="A78" s="10">
        <v>76</v>
      </c>
      <c r="B78" s="10" t="s">
        <v>102</v>
      </c>
      <c r="C78" s="10" t="s">
        <v>19</v>
      </c>
      <c r="D78" s="10" t="s">
        <v>20</v>
      </c>
      <c r="E78" s="10" t="s">
        <v>20</v>
      </c>
      <c r="F78" s="10" t="s">
        <v>123</v>
      </c>
      <c r="G78" s="10" t="s">
        <v>123</v>
      </c>
      <c r="H78" s="10" t="s">
        <v>123</v>
      </c>
      <c r="I78" s="10" t="s">
        <v>123</v>
      </c>
      <c r="J78" s="9">
        <v>798</v>
      </c>
      <c r="K78" s="8">
        <v>5</v>
      </c>
      <c r="L78" s="10" t="s">
        <v>23</v>
      </c>
      <c r="M78" s="9">
        <f t="shared" si="1"/>
        <v>3990</v>
      </c>
      <c r="N78" s="10"/>
      <c r="O78" s="14" t="s">
        <v>25</v>
      </c>
      <c r="P78" s="8"/>
      <c r="Q78" s="8"/>
    </row>
    <row r="79" spans="1:17">
      <c r="A79" s="10">
        <v>77</v>
      </c>
      <c r="B79" s="10" t="s">
        <v>102</v>
      </c>
      <c r="C79" s="10" t="s">
        <v>19</v>
      </c>
      <c r="D79" s="10" t="s">
        <v>124</v>
      </c>
      <c r="E79" s="10" t="s">
        <v>124</v>
      </c>
      <c r="F79" s="10" t="s">
        <v>125</v>
      </c>
      <c r="G79" s="10" t="s">
        <v>126</v>
      </c>
      <c r="H79" s="10" t="s">
        <v>126</v>
      </c>
      <c r="I79" s="10" t="s">
        <v>126</v>
      </c>
      <c r="J79" s="9">
        <v>699</v>
      </c>
      <c r="K79" s="8">
        <v>3</v>
      </c>
      <c r="L79" s="10" t="s">
        <v>23</v>
      </c>
      <c r="M79" s="9">
        <f t="shared" si="1"/>
        <v>2097</v>
      </c>
      <c r="N79" s="10"/>
      <c r="O79" s="14" t="s">
        <v>25</v>
      </c>
      <c r="P79" s="8"/>
      <c r="Q79" s="8"/>
    </row>
    <row r="80" spans="1:17">
      <c r="A80" s="10">
        <v>78</v>
      </c>
      <c r="B80" s="10" t="s">
        <v>102</v>
      </c>
      <c r="C80" s="10" t="s">
        <v>19</v>
      </c>
      <c r="D80" s="10" t="s">
        <v>124</v>
      </c>
      <c r="E80" s="10" t="s">
        <v>124</v>
      </c>
      <c r="F80" s="10" t="s">
        <v>127</v>
      </c>
      <c r="G80" s="10" t="s">
        <v>128</v>
      </c>
      <c r="H80" s="10" t="s">
        <v>128</v>
      </c>
      <c r="I80" s="10" t="s">
        <v>128</v>
      </c>
      <c r="J80" s="9">
        <v>918</v>
      </c>
      <c r="K80" s="8">
        <v>1</v>
      </c>
      <c r="L80" s="10" t="s">
        <v>23</v>
      </c>
      <c r="M80" s="9">
        <f t="shared" si="1"/>
        <v>918</v>
      </c>
      <c r="N80" s="10"/>
      <c r="O80" s="14" t="s">
        <v>25</v>
      </c>
      <c r="P80" s="8"/>
      <c r="Q80" s="8"/>
    </row>
    <row r="81" ht="27" spans="1:24">
      <c r="A81" s="10">
        <v>79</v>
      </c>
      <c r="B81" s="10" t="s">
        <v>102</v>
      </c>
      <c r="C81" s="10" t="s">
        <v>19</v>
      </c>
      <c r="D81" s="10" t="s">
        <v>20</v>
      </c>
      <c r="E81" s="10" t="s">
        <v>20</v>
      </c>
      <c r="F81" s="10" t="s">
        <v>129</v>
      </c>
      <c r="G81" s="10" t="s">
        <v>129</v>
      </c>
      <c r="H81" s="10" t="s">
        <v>129</v>
      </c>
      <c r="I81" s="10" t="s">
        <v>129</v>
      </c>
      <c r="J81" s="9">
        <v>2190</v>
      </c>
      <c r="K81" s="8">
        <v>3</v>
      </c>
      <c r="L81" s="10" t="s">
        <v>28</v>
      </c>
      <c r="M81" s="9">
        <f t="shared" si="1"/>
        <v>6570</v>
      </c>
      <c r="N81" s="10"/>
      <c r="O81" s="14" t="s">
        <v>25</v>
      </c>
      <c r="P81" s="8"/>
      <c r="Q81" s="8"/>
    </row>
    <row r="82" ht="27" spans="1:24">
      <c r="A82" s="10">
        <v>80</v>
      </c>
      <c r="B82" s="10" t="s">
        <v>102</v>
      </c>
      <c r="C82" s="10" t="s">
        <v>19</v>
      </c>
      <c r="D82" s="10" t="s">
        <v>35</v>
      </c>
      <c r="E82" s="10" t="s">
        <v>35</v>
      </c>
      <c r="F82" s="10" t="s">
        <v>130</v>
      </c>
      <c r="G82" s="10" t="s">
        <v>130</v>
      </c>
      <c r="H82" s="10" t="s">
        <v>130</v>
      </c>
      <c r="I82" s="10" t="s">
        <v>130</v>
      </c>
      <c r="J82" s="9">
        <v>63</v>
      </c>
      <c r="K82" s="8">
        <v>5</v>
      </c>
      <c r="L82" s="10" t="s">
        <v>23</v>
      </c>
      <c r="M82" s="9">
        <f t="shared" si="1"/>
        <v>315</v>
      </c>
      <c r="N82" s="10"/>
      <c r="O82" s="14" t="s">
        <v>25</v>
      </c>
      <c r="P82" s="8"/>
      <c r="Q82" s="8"/>
    </row>
    <row r="83" ht="27" spans="1:24">
      <c r="A83" s="10">
        <v>81</v>
      </c>
      <c r="B83" s="10" t="s">
        <v>102</v>
      </c>
      <c r="C83" s="10" t="s">
        <v>19</v>
      </c>
      <c r="D83" s="10" t="s">
        <v>35</v>
      </c>
      <c r="E83" s="10" t="s">
        <v>35</v>
      </c>
      <c r="F83" s="10" t="s">
        <v>131</v>
      </c>
      <c r="G83" s="10" t="s">
        <v>131</v>
      </c>
      <c r="H83" s="10" t="s">
        <v>131</v>
      </c>
      <c r="I83" s="10" t="s">
        <v>131</v>
      </c>
      <c r="J83" s="9">
        <v>85</v>
      </c>
      <c r="K83" s="8">
        <v>5</v>
      </c>
      <c r="L83" s="10" t="s">
        <v>23</v>
      </c>
      <c r="M83" s="9">
        <f t="shared" si="1"/>
        <v>425</v>
      </c>
      <c r="N83" s="10"/>
      <c r="O83" s="14" t="s">
        <v>25</v>
      </c>
      <c r="P83" s="8"/>
      <c r="Q83" s="8"/>
    </row>
    <row r="84" spans="1:24">
      <c r="A84" s="10">
        <v>81</v>
      </c>
      <c r="B84" s="10"/>
      <c r="C84" s="10"/>
      <c r="D84" s="10"/>
      <c r="E84" s="10"/>
      <c r="F84" s="10"/>
      <c r="G84" s="10"/>
      <c r="H84" s="10"/>
      <c r="I84" s="10"/>
      <c r="J84" s="9"/>
      <c r="K84" s="10"/>
      <c r="L84" s="10"/>
      <c r="M84" s="9">
        <f>SUM(M3:M83)</f>
        <v>348587</v>
      </c>
      <c r="N84" s="10"/>
      <c r="O84" s="8"/>
      <c r="P84" s="8"/>
      <c r="Q84" s="8"/>
    </row>
    <row r="85" spans="1:24">
      <c r="A85" s="10">
        <v>82</v>
      </c>
      <c r="B85" s="10"/>
      <c r="C85" s="10"/>
      <c r="D85" s="8"/>
      <c r="E85" s="10"/>
      <c r="F85" s="10"/>
      <c r="G85" s="10"/>
      <c r="H85" s="10"/>
      <c r="I85" s="10"/>
      <c r="J85" s="9"/>
      <c r="K85" s="10"/>
      <c r="L85" s="10"/>
      <c r="M85" s="9"/>
      <c r="N85" s="10"/>
      <c r="O85" s="8"/>
      <c r="P85" s="8"/>
      <c r="Q85" s="8"/>
    </row>
    <row r="86" spans="1:24">
      <c r="A86" s="10">
        <v>83</v>
      </c>
      <c r="B86" s="10"/>
      <c r="C86" s="10"/>
      <c r="D86" s="10"/>
      <c r="E86" s="8"/>
      <c r="F86" s="10"/>
      <c r="G86" s="10"/>
      <c r="H86" s="10"/>
      <c r="I86" s="10"/>
      <c r="J86" s="9"/>
      <c r="K86" s="10"/>
      <c r="L86" s="10"/>
      <c r="M86" s="9"/>
      <c r="N86" s="10"/>
      <c r="O86" s="8"/>
      <c r="P86" s="8"/>
      <c r="Q86" s="8"/>
    </row>
    <row r="87" spans="1:24">
      <c r="A87" s="10">
        <v>84</v>
      </c>
      <c r="B87" s="10"/>
      <c r="C87" s="10"/>
      <c r="D87" s="10"/>
      <c r="E87" s="10"/>
      <c r="F87" s="10"/>
      <c r="G87" s="10"/>
      <c r="H87" s="10"/>
      <c r="I87" s="10"/>
      <c r="J87" s="9"/>
      <c r="K87" s="10"/>
      <c r="L87" s="10"/>
      <c r="M87" s="9"/>
      <c r="N87" s="10"/>
      <c r="O87" s="8"/>
      <c r="P87" s="8"/>
      <c r="Q87" s="8"/>
    </row>
    <row r="88" s="3" customFormat="1" spans="1:24">
      <c r="A88" s="10">
        <v>85</v>
      </c>
      <c r="B88" s="10"/>
      <c r="C88" s="10"/>
      <c r="D88" s="10"/>
      <c r="E88" s="10"/>
      <c r="F88" s="10"/>
      <c r="G88" s="10"/>
      <c r="H88" s="10"/>
      <c r="I88" s="10"/>
      <c r="J88" s="9"/>
      <c r="K88" s="10"/>
      <c r="L88" s="10"/>
      <c r="M88" s="9"/>
      <c r="N88" s="10"/>
      <c r="O88" s="8"/>
      <c r="P88" s="10"/>
      <c r="Q88" s="10"/>
      <c r="R88" s="15"/>
      <c r="S88" s="15"/>
      <c r="T88" s="15"/>
      <c r="U88" s="15"/>
      <c r="V88" s="15"/>
      <c r="W88" s="15"/>
      <c r="X88" s="15"/>
    </row>
    <row r="89" s="4" customFormat="1" spans="1:24">
      <c r="A89" s="10">
        <v>86</v>
      </c>
      <c r="B89" s="10"/>
      <c r="C89" s="10"/>
      <c r="D89" s="10"/>
      <c r="E89" s="10"/>
      <c r="F89" s="10"/>
      <c r="G89" s="10"/>
      <c r="H89" s="10"/>
      <c r="I89" s="10"/>
      <c r="J89" s="9"/>
      <c r="K89" s="10"/>
      <c r="L89" s="10"/>
      <c r="M89" s="9"/>
      <c r="N89" s="10"/>
      <c r="O89" s="8"/>
      <c r="P89" s="10"/>
      <c r="Q89" s="10"/>
      <c r="R89" s="15"/>
      <c r="S89" s="15"/>
      <c r="T89" s="15"/>
      <c r="U89" s="15"/>
      <c r="V89" s="15"/>
      <c r="W89" s="15"/>
      <c r="X89" s="15"/>
    </row>
    <row r="90" s="4" customFormat="1" spans="1:24">
      <c r="A90" s="10">
        <v>87</v>
      </c>
      <c r="B90" s="10"/>
      <c r="C90" s="10"/>
      <c r="D90" s="10"/>
      <c r="E90" s="10"/>
      <c r="F90" s="10"/>
      <c r="G90" s="10"/>
      <c r="H90" s="10"/>
      <c r="I90" s="10"/>
      <c r="J90" s="9"/>
      <c r="K90" s="10"/>
      <c r="L90" s="10"/>
      <c r="M90" s="9"/>
      <c r="N90" s="10"/>
      <c r="O90" s="8"/>
      <c r="P90" s="10"/>
      <c r="Q90" s="10"/>
      <c r="R90" s="15"/>
      <c r="S90" s="15"/>
      <c r="T90" s="15"/>
      <c r="U90" s="15"/>
      <c r="V90" s="15"/>
      <c r="W90" s="15"/>
      <c r="X90" s="15"/>
    </row>
    <row r="91" s="4" customFormat="1" spans="1:24">
      <c r="A91" s="10">
        <v>88</v>
      </c>
      <c r="B91" s="10"/>
      <c r="C91" s="10"/>
      <c r="D91" s="10"/>
      <c r="E91" s="10"/>
      <c r="F91" s="10"/>
      <c r="G91" s="10"/>
      <c r="H91" s="10"/>
      <c r="I91" s="10"/>
      <c r="J91" s="9"/>
      <c r="K91" s="10"/>
      <c r="L91" s="10"/>
      <c r="M91" s="9"/>
      <c r="N91" s="10"/>
      <c r="O91" s="8"/>
      <c r="P91" s="10"/>
      <c r="Q91" s="10"/>
      <c r="R91" s="15"/>
      <c r="S91" s="15"/>
      <c r="T91" s="15"/>
      <c r="U91" s="15"/>
      <c r="V91" s="15"/>
      <c r="W91" s="15"/>
      <c r="X91" s="15"/>
    </row>
    <row r="92" s="4" customFormat="1" spans="1:24">
      <c r="A92" s="10">
        <v>89</v>
      </c>
      <c r="B92" s="10"/>
      <c r="C92" s="10"/>
      <c r="D92" s="10"/>
      <c r="E92" s="10"/>
      <c r="F92" s="10"/>
      <c r="G92" s="10"/>
      <c r="H92" s="10"/>
      <c r="I92" s="10"/>
      <c r="J92" s="9"/>
      <c r="K92" s="10"/>
      <c r="L92" s="10"/>
      <c r="M92" s="9"/>
      <c r="N92" s="10"/>
      <c r="O92" s="8"/>
      <c r="P92" s="10"/>
      <c r="Q92" s="10"/>
      <c r="R92" s="15"/>
      <c r="S92" s="15"/>
      <c r="T92" s="15"/>
      <c r="U92" s="15"/>
      <c r="V92" s="15"/>
      <c r="W92" s="15"/>
      <c r="X92" s="15"/>
    </row>
    <row r="93" s="4" customFormat="1" spans="1:24">
      <c r="A93" s="10">
        <v>90</v>
      </c>
      <c r="B93" s="10"/>
      <c r="C93" s="10"/>
      <c r="D93" s="10"/>
      <c r="E93" s="10"/>
      <c r="F93" s="10"/>
      <c r="G93" s="10"/>
      <c r="H93" s="10"/>
      <c r="I93" s="10"/>
      <c r="J93" s="9"/>
      <c r="K93" s="10"/>
      <c r="L93" s="10"/>
      <c r="M93" s="9"/>
      <c r="N93" s="10"/>
      <c r="O93" s="8"/>
      <c r="P93" s="10"/>
      <c r="Q93" s="10"/>
      <c r="R93" s="15"/>
      <c r="S93" s="15"/>
      <c r="T93" s="15"/>
      <c r="U93" s="15"/>
      <c r="V93" s="15"/>
      <c r="W93" s="15"/>
      <c r="X93" s="15"/>
    </row>
    <row r="94" s="4" customFormat="1" spans="1:24">
      <c r="A94" s="10">
        <v>91</v>
      </c>
      <c r="B94" s="10"/>
      <c r="C94" s="10"/>
      <c r="D94" s="10"/>
      <c r="E94" s="10"/>
      <c r="F94" s="10"/>
      <c r="G94" s="10"/>
      <c r="H94" s="10"/>
      <c r="I94" s="10"/>
      <c r="J94" s="9"/>
      <c r="K94" s="10"/>
      <c r="L94" s="10"/>
      <c r="M94" s="9"/>
      <c r="N94" s="10"/>
      <c r="O94" s="8"/>
      <c r="P94" s="10"/>
      <c r="Q94" s="10"/>
      <c r="R94" s="15"/>
      <c r="S94" s="15"/>
      <c r="T94" s="15"/>
      <c r="U94" s="15"/>
      <c r="V94" s="15"/>
      <c r="W94" s="15"/>
      <c r="X94" s="15"/>
    </row>
    <row r="95" s="4" customFormat="1" spans="1:24">
      <c r="A95" s="10">
        <v>92</v>
      </c>
      <c r="B95" s="10"/>
      <c r="C95" s="10"/>
      <c r="D95" s="10"/>
      <c r="E95" s="10"/>
      <c r="F95" s="10"/>
      <c r="G95" s="10"/>
      <c r="H95" s="10"/>
      <c r="I95" s="10"/>
      <c r="J95" s="9"/>
      <c r="K95" s="10"/>
      <c r="L95" s="10"/>
      <c r="M95" s="9"/>
      <c r="N95" s="10"/>
      <c r="O95" s="8"/>
      <c r="P95" s="10"/>
      <c r="Q95" s="10"/>
      <c r="R95" s="15"/>
      <c r="S95" s="15"/>
      <c r="T95" s="15"/>
      <c r="U95" s="15"/>
      <c r="V95" s="15"/>
      <c r="W95" s="15"/>
      <c r="X95" s="15"/>
    </row>
    <row r="96" s="4" customFormat="1" spans="1:24">
      <c r="A96" s="10">
        <v>93</v>
      </c>
      <c r="B96" s="10"/>
      <c r="C96" s="10"/>
      <c r="D96" s="10"/>
      <c r="E96" s="10"/>
      <c r="F96" s="10"/>
      <c r="G96" s="10"/>
      <c r="H96" s="10"/>
      <c r="I96" s="10"/>
      <c r="J96" s="9"/>
      <c r="K96" s="10"/>
      <c r="L96" s="10"/>
      <c r="M96" s="9"/>
      <c r="N96" s="10"/>
      <c r="O96" s="8"/>
      <c r="P96" s="10"/>
      <c r="Q96" s="10"/>
      <c r="R96" s="15"/>
      <c r="S96" s="15"/>
      <c r="T96" s="15"/>
      <c r="U96" s="15"/>
      <c r="V96" s="15"/>
      <c r="W96" s="15"/>
      <c r="X96" s="15"/>
    </row>
    <row r="97" s="4" customFormat="1" spans="1:24">
      <c r="A97" s="10">
        <v>94</v>
      </c>
      <c r="B97" s="10"/>
      <c r="C97" s="10"/>
      <c r="D97" s="10"/>
      <c r="E97" s="10"/>
      <c r="F97" s="10"/>
      <c r="G97" s="10"/>
      <c r="H97" s="10"/>
      <c r="I97" s="10"/>
      <c r="J97" s="9"/>
      <c r="K97" s="10"/>
      <c r="L97" s="10"/>
      <c r="M97" s="9"/>
      <c r="N97" s="10"/>
      <c r="O97" s="8"/>
      <c r="P97" s="10"/>
      <c r="Q97" s="10"/>
      <c r="R97" s="15"/>
      <c r="S97" s="15"/>
      <c r="T97" s="15"/>
      <c r="U97" s="15"/>
      <c r="V97" s="15"/>
      <c r="W97" s="15"/>
      <c r="X97" s="15"/>
    </row>
    <row r="98" s="4" customFormat="1" spans="1:24">
      <c r="A98" s="10">
        <v>95</v>
      </c>
      <c r="B98" s="10"/>
      <c r="C98" s="10"/>
      <c r="D98" s="10"/>
      <c r="E98" s="10"/>
      <c r="F98" s="10"/>
      <c r="G98" s="10"/>
      <c r="H98" s="10"/>
      <c r="I98" s="10"/>
      <c r="J98" s="9"/>
      <c r="K98" s="10"/>
      <c r="L98" s="10"/>
      <c r="M98" s="9"/>
      <c r="N98" s="10"/>
      <c r="O98" s="8"/>
      <c r="P98" s="10"/>
      <c r="Q98" s="10"/>
      <c r="R98" s="15"/>
      <c r="S98" s="15"/>
      <c r="T98" s="15"/>
      <c r="U98" s="15"/>
      <c r="V98" s="15"/>
      <c r="W98" s="15"/>
      <c r="X98" s="15"/>
    </row>
    <row r="99" s="4" customFormat="1" spans="1:24">
      <c r="A99" s="10">
        <v>96</v>
      </c>
      <c r="B99" s="10"/>
      <c r="C99" s="10"/>
      <c r="D99" s="10"/>
      <c r="E99" s="10"/>
      <c r="F99" s="10"/>
      <c r="G99" s="10"/>
      <c r="H99" s="10"/>
      <c r="I99" s="10"/>
      <c r="J99" s="9"/>
      <c r="K99" s="10"/>
      <c r="L99" s="10"/>
      <c r="M99" s="9"/>
      <c r="N99" s="10"/>
      <c r="O99" s="8"/>
      <c r="P99" s="10"/>
      <c r="Q99" s="10"/>
      <c r="R99" s="15"/>
      <c r="S99" s="15"/>
      <c r="T99" s="15"/>
      <c r="U99" s="15"/>
      <c r="V99" s="15"/>
      <c r="W99" s="15"/>
      <c r="X99" s="15"/>
    </row>
    <row r="100" s="4" customFormat="1" spans="1:24">
      <c r="A100" s="10">
        <v>97</v>
      </c>
      <c r="B100" s="10"/>
      <c r="C100" s="10"/>
      <c r="D100" s="10"/>
      <c r="E100" s="10"/>
      <c r="F100" s="10"/>
      <c r="G100" s="10"/>
      <c r="H100" s="10"/>
      <c r="I100" s="10"/>
      <c r="J100" s="9"/>
      <c r="K100" s="10"/>
      <c r="L100" s="10"/>
      <c r="M100" s="9"/>
      <c r="N100" s="10"/>
      <c r="O100" s="8"/>
      <c r="P100" s="10"/>
      <c r="Q100" s="10"/>
      <c r="R100" s="15"/>
      <c r="S100" s="15"/>
      <c r="T100" s="15"/>
      <c r="U100" s="15"/>
      <c r="V100" s="15"/>
      <c r="W100" s="15"/>
      <c r="X100" s="15"/>
    </row>
    <row r="101" spans="1:24">
      <c r="A101" s="10">
        <v>98</v>
      </c>
      <c r="B101" s="10"/>
      <c r="C101" s="10"/>
      <c r="D101" s="10"/>
      <c r="E101" s="10"/>
      <c r="F101" s="10"/>
      <c r="G101" s="10"/>
      <c r="H101" s="10"/>
      <c r="I101" s="10"/>
      <c r="J101" s="9"/>
      <c r="K101" s="10"/>
      <c r="L101" s="10"/>
      <c r="M101" s="9"/>
      <c r="N101" s="10"/>
      <c r="O101" s="10"/>
      <c r="P101" s="8"/>
      <c r="Q101" s="8"/>
    </row>
    <row r="102" spans="1:24">
      <c r="A102" s="10">
        <v>99</v>
      </c>
      <c r="B102" s="10"/>
      <c r="C102" s="10"/>
      <c r="D102" s="10"/>
      <c r="E102" s="10"/>
      <c r="F102" s="10"/>
      <c r="G102" s="10"/>
      <c r="H102" s="10"/>
      <c r="I102" s="10"/>
      <c r="J102" s="9"/>
      <c r="K102" s="10"/>
      <c r="L102" s="8"/>
      <c r="M102" s="9"/>
      <c r="N102" s="10"/>
      <c r="O102" s="10"/>
      <c r="P102" s="8"/>
      <c r="Q102" s="8"/>
      <c r="R102" s="16"/>
      <c r="S102" s="16"/>
      <c r="T102" s="16"/>
      <c r="U102" s="16"/>
      <c r="V102" s="16"/>
      <c r="W102" s="16"/>
      <c r="X102" s="16"/>
    </row>
    <row r="103" spans="1:24">
      <c r="A103" s="10">
        <v>100</v>
      </c>
      <c r="B103" s="10"/>
      <c r="C103" s="10"/>
      <c r="D103" s="10"/>
      <c r="E103" s="10"/>
      <c r="F103" s="10"/>
      <c r="G103" s="10"/>
      <c r="H103" s="10"/>
      <c r="I103" s="10"/>
      <c r="J103" s="9"/>
      <c r="K103" s="10"/>
      <c r="L103" s="8"/>
      <c r="M103" s="9"/>
      <c r="N103" s="10"/>
      <c r="O103" s="10"/>
      <c r="P103" s="8"/>
      <c r="Q103" s="8"/>
    </row>
    <row r="104" spans="1:24">
      <c r="A104" s="10">
        <v>101</v>
      </c>
      <c r="B104" s="10"/>
      <c r="C104" s="10"/>
      <c r="D104" s="10"/>
      <c r="E104" s="10"/>
      <c r="F104" s="10"/>
      <c r="G104" s="10"/>
      <c r="H104" s="10"/>
      <c r="I104" s="10"/>
      <c r="J104" s="9"/>
      <c r="K104" s="10"/>
      <c r="L104" s="8"/>
      <c r="M104" s="9"/>
      <c r="N104" s="10"/>
      <c r="O104" s="10"/>
      <c r="P104" s="8"/>
      <c r="Q104" s="8"/>
    </row>
    <row r="105" spans="1:24">
      <c r="A105" s="10">
        <v>102</v>
      </c>
      <c r="B105" s="10"/>
      <c r="C105" s="10"/>
      <c r="D105" s="10"/>
      <c r="E105" s="10"/>
      <c r="F105" s="10"/>
      <c r="G105" s="10"/>
      <c r="H105" s="10"/>
      <c r="I105" s="10"/>
      <c r="J105" s="9"/>
      <c r="K105" s="10"/>
      <c r="L105" s="10"/>
      <c r="M105" s="9"/>
      <c r="N105" s="10"/>
      <c r="O105" s="10"/>
      <c r="P105" s="8"/>
      <c r="Q105" s="8"/>
    </row>
    <row r="106" spans="1:24">
      <c r="A106" s="10">
        <v>103</v>
      </c>
      <c r="B106" s="10"/>
      <c r="C106" s="10"/>
      <c r="D106" s="10"/>
      <c r="E106" s="10"/>
      <c r="F106" s="10"/>
      <c r="G106" s="10"/>
      <c r="H106" s="10"/>
      <c r="I106" s="10"/>
      <c r="J106" s="9"/>
      <c r="K106" s="10"/>
      <c r="L106" s="10"/>
      <c r="M106" s="9"/>
      <c r="N106" s="10"/>
      <c r="O106" s="10"/>
      <c r="P106" s="8"/>
      <c r="Q106" s="8"/>
    </row>
    <row r="107" spans="1:24">
      <c r="A107" s="10">
        <v>104</v>
      </c>
      <c r="B107" s="10"/>
      <c r="C107" s="10"/>
      <c r="D107" s="10"/>
      <c r="E107" s="10"/>
      <c r="F107" s="10"/>
      <c r="G107" s="10"/>
      <c r="H107" s="10"/>
      <c r="I107" s="10"/>
      <c r="J107" s="9"/>
      <c r="K107" s="10"/>
      <c r="L107" s="10"/>
      <c r="M107" s="9"/>
      <c r="N107" s="10"/>
      <c r="O107" s="10"/>
      <c r="P107" s="8"/>
      <c r="Q107" s="8"/>
    </row>
    <row r="108" spans="1:24">
      <c r="A108" s="10">
        <v>105</v>
      </c>
      <c r="B108" s="10"/>
      <c r="C108" s="10"/>
      <c r="D108" s="10"/>
      <c r="E108" s="10"/>
      <c r="F108" s="10"/>
      <c r="G108" s="10"/>
      <c r="H108" s="10"/>
      <c r="I108" s="10"/>
      <c r="J108" s="9"/>
      <c r="K108" s="10"/>
      <c r="L108" s="10"/>
      <c r="M108" s="9"/>
      <c r="N108" s="10"/>
      <c r="O108" s="10"/>
      <c r="P108" s="8"/>
      <c r="Q108" s="8"/>
    </row>
    <row r="109" spans="1:24">
      <c r="A109" s="10">
        <v>106</v>
      </c>
      <c r="B109" s="10"/>
      <c r="C109" s="10"/>
      <c r="D109" s="10"/>
      <c r="E109" s="10"/>
      <c r="F109" s="10"/>
      <c r="G109" s="10"/>
      <c r="H109" s="10"/>
      <c r="I109" s="10"/>
      <c r="J109" s="9"/>
      <c r="K109" s="8"/>
      <c r="L109" s="10"/>
      <c r="M109" s="9"/>
      <c r="N109" s="10"/>
      <c r="O109" s="10"/>
      <c r="P109" s="8"/>
      <c r="Q109" s="8"/>
    </row>
    <row r="110" spans="1:24">
      <c r="A110" s="10">
        <v>107</v>
      </c>
      <c r="B110" s="10"/>
      <c r="C110" s="10"/>
      <c r="D110" s="10"/>
      <c r="E110" s="10"/>
      <c r="F110" s="10"/>
      <c r="G110" s="10"/>
      <c r="H110" s="10"/>
      <c r="I110" s="10"/>
      <c r="J110" s="9"/>
      <c r="K110" s="12"/>
      <c r="L110" s="8"/>
      <c r="M110" s="9"/>
      <c r="N110" s="10"/>
      <c r="O110" s="10"/>
      <c r="P110" s="8"/>
      <c r="Q110" s="8"/>
    </row>
    <row r="111" spans="1:24">
      <c r="A111" s="10">
        <v>108</v>
      </c>
      <c r="B111" s="10"/>
      <c r="C111" s="10"/>
      <c r="D111" s="10"/>
      <c r="E111" s="10"/>
      <c r="F111" s="10"/>
      <c r="G111" s="10"/>
      <c r="H111" s="10"/>
      <c r="I111" s="10"/>
      <c r="J111" s="9"/>
      <c r="K111" s="12"/>
      <c r="L111" s="8"/>
      <c r="M111" s="9"/>
      <c r="N111" s="10"/>
      <c r="O111" s="10"/>
      <c r="P111" s="8"/>
      <c r="Q111" s="8"/>
    </row>
    <row r="112" spans="1:24">
      <c r="A112" s="10">
        <v>109</v>
      </c>
      <c r="B112" s="10"/>
      <c r="C112" s="10"/>
      <c r="D112" s="10"/>
      <c r="E112" s="10"/>
      <c r="F112" s="10"/>
      <c r="G112" s="10"/>
      <c r="H112" s="10"/>
      <c r="I112" s="10"/>
      <c r="J112" s="9"/>
      <c r="K112" s="12"/>
      <c r="L112" s="8"/>
      <c r="M112" s="9"/>
      <c r="N112" s="10"/>
      <c r="O112" s="10"/>
      <c r="P112" s="8"/>
      <c r="Q112" s="8"/>
    </row>
    <row r="113" spans="1:17">
      <c r="A113" s="10">
        <v>110</v>
      </c>
      <c r="B113" s="10"/>
      <c r="C113" s="10"/>
      <c r="D113" s="10"/>
      <c r="E113" s="10"/>
      <c r="F113" s="10"/>
      <c r="G113" s="10"/>
      <c r="H113" s="10"/>
      <c r="I113" s="10"/>
      <c r="J113" s="9"/>
      <c r="K113" s="12"/>
      <c r="L113" s="8"/>
      <c r="M113" s="9"/>
      <c r="N113" s="10"/>
      <c r="O113" s="10"/>
      <c r="P113" s="8"/>
      <c r="Q113" s="8"/>
    </row>
    <row r="114" spans="1:17">
      <c r="A114" s="10">
        <v>111</v>
      </c>
      <c r="B114" s="10"/>
      <c r="C114" s="10"/>
      <c r="D114" s="10"/>
      <c r="E114" s="10"/>
      <c r="F114" s="10"/>
      <c r="G114" s="8"/>
      <c r="H114" s="10"/>
      <c r="I114" s="10"/>
      <c r="J114" s="9"/>
      <c r="K114" s="12"/>
      <c r="L114" s="10"/>
      <c r="M114" s="9"/>
      <c r="N114" s="10"/>
      <c r="O114" s="10"/>
      <c r="P114" s="8"/>
      <c r="Q114" s="8"/>
    </row>
    <row r="115" spans="1:17">
      <c r="A115" s="10">
        <v>112</v>
      </c>
      <c r="B115" s="10"/>
      <c r="C115" s="10"/>
      <c r="D115" s="10"/>
      <c r="E115" s="10"/>
      <c r="F115" s="10"/>
      <c r="G115" s="10"/>
      <c r="H115" s="10"/>
      <c r="I115" s="10"/>
      <c r="J115" s="9"/>
      <c r="K115" s="12"/>
      <c r="L115" s="10"/>
      <c r="M115" s="9"/>
      <c r="N115" s="10"/>
      <c r="O115" s="10"/>
      <c r="P115" s="8"/>
      <c r="Q115" s="8"/>
    </row>
    <row r="116" spans="1:17">
      <c r="A116" s="10">
        <v>113</v>
      </c>
      <c r="B116" s="10"/>
      <c r="C116" s="10"/>
      <c r="D116" s="10"/>
      <c r="E116" s="10"/>
      <c r="F116" s="10"/>
      <c r="G116" s="10"/>
      <c r="H116" s="10"/>
      <c r="I116" s="10"/>
      <c r="J116" s="9"/>
      <c r="K116" s="12"/>
      <c r="L116" s="8"/>
      <c r="M116" s="9"/>
      <c r="N116" s="10"/>
      <c r="O116" s="10"/>
      <c r="P116" s="8"/>
      <c r="Q116" s="8"/>
    </row>
    <row r="117" ht="16.5" spans="1:17">
      <c r="A117" s="17"/>
      <c r="B117" s="17"/>
      <c r="C117" s="17"/>
      <c r="D117" s="17"/>
      <c r="E117" s="18"/>
      <c r="F117" s="17"/>
      <c r="G117" s="18"/>
      <c r="H117" s="17"/>
      <c r="I117" s="17"/>
      <c r="J117" s="19"/>
      <c r="K117" s="18"/>
      <c r="L117" s="18"/>
      <c r="M117" s="20"/>
      <c r="N117" s="17"/>
      <c r="O117" s="17"/>
      <c r="P117" s="21"/>
      <c r="Q117" s="21"/>
    </row>
    <row r="118" ht="16.5" spans="1:17">
      <c r="E118" s="22"/>
      <c r="G118" s="22"/>
      <c r="K118" s="22"/>
      <c r="L118" s="22"/>
      <c r="M118" s="20"/>
    </row>
    <row r="119" spans="1:17">
      <c r="E119" s="22"/>
      <c r="G119" s="22"/>
      <c r="K119" s="22"/>
      <c r="L119" s="22"/>
    </row>
    <row r="120" spans="1:17">
      <c r="E120" s="22"/>
      <c r="G120" s="22"/>
      <c r="K120" s="22"/>
      <c r="L120" s="22"/>
    </row>
    <row r="121" spans="1:17">
      <c r="E121" s="22"/>
      <c r="G121" s="22"/>
      <c r="K121" s="22"/>
      <c r="L121" s="22"/>
    </row>
    <row r="122" spans="1:17">
      <c r="E122" s="22"/>
      <c r="G122" s="22"/>
      <c r="K122" s="22"/>
      <c r="L122" s="22"/>
    </row>
    <row r="123" spans="1:17">
      <c r="E123" s="22"/>
      <c r="G123" s="22"/>
      <c r="K123" s="22"/>
      <c r="L123" s="22"/>
    </row>
  </sheetData>
  <autoFilter xmlns:etc="http://www.wps.cn/officeDocument/2017/etCustomData" ref="A1:Q116" etc:filterBottomFollowUsedRange="0">
    <extLst/>
  </autoFilter>
  <sortState ref="A3:Q118">
    <sortCondition ref="A3"/>
  </sortState>
  <mergeCells count="2">
    <mergeCell ref="A1:Q1"/>
    <mergeCell ref="N3:N116"/>
  </mergeCells>
  <dataValidations count="4">
    <dataValidation type="list" allowBlank="1" showInputMessage="1" showErrorMessage="1" sqref="E4 E15:F15 E53 E55 E95 E97 E99 E115:F115 E117:E123 D11:F12 E108:F112">
      <formula1>"无要求,期望要求"</formula1>
    </dataValidation>
    <dataValidation type="list" allowBlank="1" showInputMessage="1" showErrorMessage="1" sqref="G4:I4 I74 G82:H82 G108:G113 G115:G123 I11:I12 I67:I72 I81:I82 I108:I112 G11:H13 G15:H16">
      <formula1>"无要求,期望型号"</formula1>
    </dataValidation>
    <dataValidation type="whole" operator="between" allowBlank="1" showInputMessage="1" showErrorMessage="1" sqref="K41:K42 K47:K56 K87:K100 K109:K113 K115:K123">
      <formula1>1</formula1>
      <formula2>99999</formula2>
    </dataValidation>
    <dataValidation type="list" allowBlank="1" showInputMessage="1" showErrorMessage="1" sqref="L3:L24 L41:L60 L89:L123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Word.Document.12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513715</xdr:colOff>
                <xdr:row>50</xdr:row>
                <xdr:rowOff>66040</xdr:rowOff>
              </to>
            </anchor>
          </objectPr>
        </oleObject>
      </mc:Choice>
      <mc:Fallback>
        <oleObject shapeId="1025" progId="Word.Documen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abSelected="1" workbookViewId="0">
      <selection activeCell="A1" sqref="A1:A32"/>
    </sheetView>
  </sheetViews>
  <sheetFormatPr defaultColWidth="9" defaultRowHeight="14.25"/>
  <cols>
    <col min="1" max="1" width="150.5" customWidth="1"/>
  </cols>
  <sheetData>
    <row r="1" spans="1:1">
      <c r="A1" s="1" t="s">
        <v>132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ht="409" customHeight="1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ht="3" customHeight="1" spans="1:1">
      <c r="A27" s="1"/>
    </row>
    <row r="28" hidden="1" spans="1:1">
      <c r="A28" s="1"/>
    </row>
    <row r="29" hidden="1" spans="1:1">
      <c r="A29" s="1"/>
    </row>
    <row r="30" hidden="1" spans="1:1">
      <c r="A30" s="1"/>
    </row>
    <row r="31" hidden="1" spans="1:1">
      <c r="A31" s="1"/>
    </row>
    <row r="32" ht="115" customHeight="1" spans="1:1">
      <c r="A32" s="1"/>
    </row>
  </sheetData>
  <mergeCells count="1">
    <mergeCell ref="A1:A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</vt:lpstr>
      <vt:lpstr>供应商基本情况表</vt:lpstr>
      <vt:lpstr>商务条款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冯文浩</cp:lastModifiedBy>
  <dcterms:created xsi:type="dcterms:W3CDTF">2026-01-12T16:25:00Z</dcterms:created>
  <dcterms:modified xsi:type="dcterms:W3CDTF">2026-06-25T08:12:52Z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E3E797E5EFB14995A59C0575AC7C5BB1_13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