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如确定型号即满足规格，建议尽量减少相关要求</t>
        </r>
      </text>
    </comment>
  </commentList>
</comments>
</file>

<file path=xl/sharedStrings.xml><?xml version="1.0" encoding="utf-8"?>
<sst xmlns="http://schemas.openxmlformats.org/spreadsheetml/2006/main" count="174" uniqueCount="80">
  <si>
    <t>西九龙边检站道闸门禁设备采购项目</t>
  </si>
  <si>
    <r>
      <rPr>
        <sz val="18"/>
        <color indexed="8"/>
        <rFont val="等线"/>
        <charset val="134"/>
      </rPr>
      <t>一、采购清单及技术要求</t>
    </r>
    <r>
      <rPr>
        <sz val="18"/>
        <color indexed="10"/>
        <rFont val="等线"/>
        <charset val="134"/>
      </rPr>
      <t>（因内控要求，单项报价均不得超过控制单价）</t>
    </r>
  </si>
  <si>
    <t>序号</t>
  </si>
  <si>
    <t>商品名称</t>
  </si>
  <si>
    <t>品牌</t>
  </si>
  <si>
    <t>型号</t>
  </si>
  <si>
    <t>数量</t>
  </si>
  <si>
    <t>计量单位</t>
  </si>
  <si>
    <t>规格参数</t>
  </si>
  <si>
    <t>最高单价</t>
  </si>
  <si>
    <t>最高合价</t>
  </si>
  <si>
    <t>响应单价</t>
  </si>
  <si>
    <t>小计</t>
  </si>
  <si>
    <t>尺码要求及定制说明</t>
  </si>
  <si>
    <t>车牌识别一体机</t>
  </si>
  <si>
    <t>海康威视</t>
  </si>
  <si>
    <t>DS-TMC3A3-ES(LED)/3106</t>
  </si>
  <si>
    <t>台</t>
  </si>
  <si>
    <t>出入口1</t>
  </si>
  <si>
    <t>广告道闸</t>
  </si>
  <si>
    <t>DS-TMG4AG-SL(4.2米)</t>
  </si>
  <si>
    <t>辅助相机</t>
  </si>
  <si>
    <t>DS-TCG3A5-E（含立柱）</t>
  </si>
  <si>
    <t>雷达</t>
  </si>
  <si>
    <r>
      <rPr>
        <sz val="10"/>
        <rFont val="新宋体"/>
        <charset val="134"/>
      </rPr>
      <t>DS-TMG03A-E(</t>
    </r>
    <r>
      <rPr>
        <sz val="10"/>
        <rFont val="宋体"/>
        <charset val="134"/>
      </rPr>
      <t>防砸无电源</t>
    </r>
    <r>
      <rPr>
        <sz val="10"/>
        <rFont val="Arial"/>
        <charset val="134"/>
      </rPr>
      <t>)</t>
    </r>
  </si>
  <si>
    <t>个</t>
  </si>
  <si>
    <t>广告门</t>
  </si>
  <si>
    <t>DS-K3AJ305L/Dm140</t>
  </si>
  <si>
    <t>身份信息识别产品</t>
  </si>
  <si>
    <t>DS-K1T67HY-UI</t>
  </si>
  <si>
    <t>门禁立柱</t>
  </si>
  <si>
    <t>定制</t>
  </si>
  <si>
    <t>根</t>
  </si>
  <si>
    <t>1、材质:镀锌板材
2、厚度:1.0mm
8、颜色:黒底银花
4、外观尺寸：60mm*160mm*1500mm
5、防水置尺寸:145mm*165mm*252mm</t>
  </si>
  <si>
    <t>遮阳罩</t>
  </si>
  <si>
    <t>HK7寸遮阳罩</t>
  </si>
  <si>
    <t>• 适用于7寸人脸门禁一体机遮阳罩
• 室外使用需要加配该遮阳罩
• 尺寸：133.17mm*80mm*250.</t>
  </si>
  <si>
    <t>出门按钮</t>
  </si>
  <si>
    <t>EB29开门按钮</t>
  </si>
  <si>
    <t>• 结构：塑料面板；
• 性能：最大耐电流1.25A，电压250V；
• 输出：常开；
• 类型：适合埋入式电器盒使用；
• 尺寸：86*86mm；
• 重量：0.07kg；</t>
  </si>
  <si>
    <t>出入口2</t>
  </si>
  <si>
    <t>同上</t>
  </si>
  <si>
    <t>出入口3</t>
  </si>
  <si>
    <t>网线分线器</t>
  </si>
  <si>
    <t>国产</t>
  </si>
  <si>
    <t>网线</t>
  </si>
  <si>
    <t>/</t>
  </si>
  <si>
    <t>米</t>
  </si>
  <si>
    <t>六类网线</t>
  </si>
  <si>
    <t>电源线</t>
  </si>
  <si>
    <t>3芯电源线</t>
  </si>
  <si>
    <t>线管</t>
  </si>
  <si>
    <t>6分线管</t>
  </si>
  <si>
    <t>辅材</t>
  </si>
  <si>
    <t>项</t>
  </si>
  <si>
    <t>水泥、沙、水晶头、信号线等安装所需辅材</t>
  </si>
  <si>
    <t>施工费用</t>
  </si>
  <si>
    <t>含开槽布线、路面恢复、设备调试安装、运费</t>
  </si>
  <si>
    <t>停车场管理软件</t>
  </si>
  <si>
    <t>HY</t>
  </si>
  <si>
    <t>基础版</t>
  </si>
  <si>
    <t>套</t>
  </si>
  <si>
    <t>本地局域网部署</t>
  </si>
  <si>
    <t>合计</t>
  </si>
  <si>
    <t xml:space="preserve">二、质保及售后服务要求                                                                         </t>
  </si>
  <si>
    <t>关于交货</t>
  </si>
  <si>
    <r>
      <t>1.1确定成交日后</t>
    </r>
    <r>
      <rPr>
        <b/>
        <sz val="18"/>
        <color rgb="FFFF0000"/>
        <rFont val="等线"/>
        <charset val="134"/>
        <scheme val="minor"/>
      </rPr>
      <t>7</t>
    </r>
    <r>
      <rPr>
        <b/>
        <sz val="18"/>
        <color rgb="FFFF0000"/>
        <rFont val="等线"/>
        <charset val="134"/>
      </rPr>
      <t>天（日历日）</t>
    </r>
    <r>
      <rPr>
        <sz val="18"/>
        <rFont val="等线"/>
        <charset val="134"/>
      </rPr>
      <t>内完成产品定制，供货后</t>
    </r>
    <r>
      <rPr>
        <b/>
        <sz val="18"/>
        <color rgb="FFFF0000"/>
        <rFont val="等线"/>
        <charset val="134"/>
        <scheme val="minor"/>
      </rPr>
      <t>10天（日历日）</t>
    </r>
    <r>
      <rPr>
        <sz val="18"/>
        <rFont val="等线"/>
        <charset val="134"/>
        <scheme val="minor"/>
      </rPr>
      <t>内完成施工调试</t>
    </r>
    <r>
      <rPr>
        <sz val="18"/>
        <rFont val="等线"/>
        <charset val="134"/>
      </rPr>
      <t>。</t>
    </r>
  </si>
  <si>
    <t>1.2 投标人必须承担的设计制作、物品运输等其他类似的义务。送货的具体时间由使用方提前1天通知中标人。</t>
  </si>
  <si>
    <r>
      <rPr>
        <sz val="18"/>
        <color rgb="FF000000"/>
        <rFont val="等线"/>
        <charset val="134"/>
      </rPr>
      <t>1.3 交货（具体）地点：</t>
    </r>
    <r>
      <rPr>
        <b/>
        <sz val="18"/>
        <color rgb="FFFF0000"/>
        <rFont val="等线"/>
        <charset val="134"/>
      </rPr>
      <t>深圳市罗湖区翠荫路660号西九龙边检站营区</t>
    </r>
  </si>
  <si>
    <t>质量保证</t>
  </si>
  <si>
    <t>2.保证所提供的产品全部采用优质材料和一流工艺制造而成，并未曾使用过的全新产品；所供产品均为原厂正品，决不使用任何劣货、假货等产品。</t>
  </si>
  <si>
    <t>关于验收</t>
  </si>
  <si>
    <r>
      <rPr>
        <sz val="18"/>
        <rFont val="等线"/>
        <charset val="134"/>
      </rPr>
      <t>3.1 投标人货物经过双方检验认可后，成交单位需提供盖章版的</t>
    </r>
    <r>
      <rPr>
        <b/>
        <sz val="18"/>
        <rFont val="等线"/>
        <charset val="134"/>
      </rPr>
      <t>供货通知书、送货单、发票、E商城电子验收单。</t>
    </r>
  </si>
  <si>
    <r>
      <t xml:space="preserve">3.2 当满足以下条件时才可进行验收：
①中标人已按照清单内容提供了全部产品。
②货物符合反拍清单内的规格参数，性能满足要求，并已按相关定制要求及工艺标准完成安装，可正常使用。
③货物具备产品合格证。
</t>
    </r>
    <r>
      <rPr>
        <sz val="18"/>
        <rFont val="微软雅黑"/>
        <charset val="134"/>
      </rPr>
      <t>3.3</t>
    </r>
    <r>
      <rPr>
        <sz val="18"/>
        <rFont val="等线"/>
        <charset val="134"/>
      </rPr>
      <t>因本设备采购涉及安装调试，按采购人要求将</t>
    </r>
    <r>
      <rPr>
        <sz val="18"/>
        <color rgb="FFFF0000"/>
        <rFont val="等线"/>
        <charset val="134"/>
      </rPr>
      <t>可能安排验收结算审计</t>
    </r>
    <r>
      <rPr>
        <sz val="18"/>
        <rFont val="等线"/>
        <charset val="134"/>
      </rPr>
      <t>。</t>
    </r>
  </si>
  <si>
    <t>售后</t>
  </si>
  <si>
    <r>
      <t>4.1以上硬件设备的</t>
    </r>
    <r>
      <rPr>
        <b/>
        <sz val="18"/>
        <color rgb="FFFF0000"/>
        <rFont val="等线"/>
        <charset val="134"/>
        <scheme val="minor"/>
      </rPr>
      <t>质保期1年</t>
    </r>
    <r>
      <rPr>
        <sz val="18"/>
        <color rgb="FFFF0000"/>
        <rFont val="等线"/>
        <charset val="134"/>
        <scheme val="minor"/>
      </rPr>
      <t>，自验收通过之日起算。</t>
    </r>
    <r>
      <rPr>
        <sz val="18"/>
        <color theme="1"/>
        <rFont val="等线"/>
        <charset val="134"/>
        <scheme val="minor"/>
      </rPr>
      <t xml:space="preserve">
4.2采购货物质保期内非人为原因损坏投标人应免费维修。</t>
    </r>
  </si>
  <si>
    <t>关于知识产权</t>
  </si>
  <si>
    <t>5.1提供的货物必须是合法厂家生产和经销的原包装产品（包括零配件），必须具备生产日期、厂家、厂址、产品合格证等。</t>
  </si>
  <si>
    <t>5.2投标人应保证采购人在使用货物或其任何一部分时，免受第三方提出的侵犯其专利权、商标权、著作权或其它知识产权的起诉或司法干预。投标人保证所提供软件的合法性，如果发生上述起诉或干预，则其法律责任均由中标人负责。所发生的任何知识产权纠纷与采购人无关。</t>
  </si>
  <si>
    <t>本单位承诺不恶意低价谋取成交，对本项目的报价负责，承诺成交后严格按报价单内容保证质量及响应时间履行。
                                                                                                              响应单位（需盖章）：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</si>
</sst>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6"/>
      <color theme="1"/>
      <name val="微软雅黑"/>
      <charset val="134"/>
    </font>
    <font>
      <sz val="18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name val="黑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4"/>
      <color theme="1"/>
      <name val="方正仿宋_GB2312"/>
      <charset val="134"/>
    </font>
    <font>
      <sz val="14"/>
      <name val="方正仿宋_GB2312"/>
      <charset val="134"/>
    </font>
    <font>
      <b/>
      <sz val="11"/>
      <color rgb="FFFF0000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8"/>
      <name val="等线"/>
      <charset val="134"/>
      <scheme val="minor"/>
    </font>
    <font>
      <sz val="18"/>
      <color rgb="FF000000"/>
      <name val="等线"/>
      <charset val="134"/>
    </font>
    <font>
      <sz val="18"/>
      <name val="等线"/>
      <charset val="134"/>
    </font>
    <font>
      <sz val="18"/>
      <color rgb="FFFF00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0000"/>
      <name val="宋体"/>
      <charset val="134"/>
    </font>
    <font>
      <sz val="18"/>
      <color indexed="8"/>
      <name val="等线"/>
      <charset val="134"/>
    </font>
    <font>
      <sz val="18"/>
      <color indexed="10"/>
      <name val="等线"/>
      <charset val="134"/>
    </font>
    <font>
      <sz val="18"/>
      <name val="微软雅黑"/>
      <charset val="134"/>
    </font>
    <font>
      <sz val="18"/>
      <color rgb="FFFF0000"/>
      <name val="等线"/>
      <charset val="134"/>
    </font>
    <font>
      <b/>
      <sz val="18"/>
      <color rgb="FFFF0000"/>
      <name val="等线"/>
      <charset val="134"/>
      <scheme val="minor"/>
    </font>
    <font>
      <b/>
      <sz val="18"/>
      <color rgb="FFFF0000"/>
      <name val="等线"/>
      <charset val="134"/>
    </font>
    <font>
      <sz val="10"/>
      <name val="Arial"/>
      <charset val="134"/>
    </font>
    <font>
      <b/>
      <sz val="18"/>
      <name val="等线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0" borderId="0">
      <protection locked="0"/>
    </xf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49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0" fontId="10" fillId="0" borderId="2" xfId="49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9" fillId="0" borderId="2" xfId="49" applyFont="1" applyBorder="1" applyAlignment="1" applyProtection="1">
      <alignment horizontal="center" vertical="center" wrapText="1"/>
    </xf>
    <xf numFmtId="0" fontId="10" fillId="0" borderId="2" xfId="49" applyFont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2" xfId="49" applyFont="1" applyFill="1" applyBorder="1" applyAlignment="1" applyProtection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zoomScale="130" zoomScaleNormal="130" workbookViewId="0">
      <selection activeCell="J6" sqref="J6"/>
    </sheetView>
  </sheetViews>
  <sheetFormatPr defaultColWidth="9" defaultRowHeight="14.25"/>
  <cols>
    <col min="1" max="1" width="9" style="3"/>
    <col min="2" max="2" width="16.125" style="3" customWidth="1"/>
    <col min="3" max="3" width="11.1083333333333" style="3"/>
    <col min="4" max="4" width="24.5" style="4" customWidth="1"/>
    <col min="5" max="5" width="5.55833333333333" style="5" customWidth="1"/>
    <col min="6" max="6" width="13.3333333333333" style="2" customWidth="1"/>
    <col min="7" max="7" width="18.5" style="6" customWidth="1"/>
    <col min="8" max="11" width="9.625" customWidth="1"/>
    <col min="12" max="12" width="10.25" customWidth="1"/>
  </cols>
  <sheetData>
    <row r="1" ht="58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4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58.05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2" t="s">
        <v>13</v>
      </c>
    </row>
    <row r="4" s="1" customFormat="1" ht="20" customHeight="1" spans="1:12">
      <c r="A4" s="13">
        <v>1</v>
      </c>
      <c r="B4" s="14" t="s">
        <v>14</v>
      </c>
      <c r="C4" s="14" t="s">
        <v>15</v>
      </c>
      <c r="D4" s="15" t="s">
        <v>16</v>
      </c>
      <c r="E4" s="16">
        <v>2</v>
      </c>
      <c r="F4" s="17" t="s">
        <v>17</v>
      </c>
      <c r="G4" s="18"/>
      <c r="H4" s="14">
        <v>4600</v>
      </c>
      <c r="I4" s="14">
        <f>E4*H4</f>
        <v>9200</v>
      </c>
      <c r="J4" s="19"/>
      <c r="K4" s="19">
        <f>E4*J4</f>
        <v>0</v>
      </c>
      <c r="L4" s="20" t="s">
        <v>18</v>
      </c>
    </row>
    <row r="5" s="1" customFormat="1" ht="20" customHeight="1" spans="1:12">
      <c r="A5" s="13">
        <v>2</v>
      </c>
      <c r="B5" s="21" t="s">
        <v>19</v>
      </c>
      <c r="C5" s="14" t="s">
        <v>15</v>
      </c>
      <c r="D5" s="15" t="s">
        <v>20</v>
      </c>
      <c r="E5" s="22">
        <v>2</v>
      </c>
      <c r="F5" s="23" t="s">
        <v>17</v>
      </c>
      <c r="G5" s="18"/>
      <c r="H5" s="21">
        <v>8530</v>
      </c>
      <c r="I5" s="14">
        <f t="shared" ref="I5:I11" si="0">E5*H5</f>
        <v>17060</v>
      </c>
      <c r="J5" s="9"/>
      <c r="K5" s="19">
        <f t="shared" ref="K5:K34" si="1">E5*J5</f>
        <v>0</v>
      </c>
      <c r="L5" s="24"/>
    </row>
    <row r="6" s="2" customFormat="1" ht="20" customHeight="1" spans="1:12">
      <c r="A6" s="13">
        <v>3</v>
      </c>
      <c r="B6" s="21" t="s">
        <v>21</v>
      </c>
      <c r="C6" s="14" t="s">
        <v>15</v>
      </c>
      <c r="D6" s="15" t="s">
        <v>22</v>
      </c>
      <c r="E6" s="22">
        <v>1</v>
      </c>
      <c r="F6" s="23" t="s">
        <v>17</v>
      </c>
      <c r="G6" s="18"/>
      <c r="H6" s="21">
        <v>2576</v>
      </c>
      <c r="I6" s="14">
        <f t="shared" si="0"/>
        <v>2576</v>
      </c>
      <c r="J6" s="19"/>
      <c r="K6" s="19">
        <f t="shared" si="1"/>
        <v>0</v>
      </c>
      <c r="L6" s="24"/>
    </row>
    <row r="7" s="2" customFormat="1" ht="20" customHeight="1" spans="1:12">
      <c r="A7" s="13">
        <v>4</v>
      </c>
      <c r="B7" s="21" t="s">
        <v>23</v>
      </c>
      <c r="C7" s="14" t="s">
        <v>15</v>
      </c>
      <c r="D7" s="15" t="s">
        <v>24</v>
      </c>
      <c r="E7" s="22">
        <v>4</v>
      </c>
      <c r="F7" s="23" t="s">
        <v>25</v>
      </c>
      <c r="G7" s="18"/>
      <c r="H7" s="21">
        <v>599</v>
      </c>
      <c r="I7" s="14">
        <f t="shared" si="0"/>
        <v>2396</v>
      </c>
      <c r="J7" s="19"/>
      <c r="K7" s="19">
        <f t="shared" si="1"/>
        <v>0</v>
      </c>
      <c r="L7" s="24"/>
    </row>
    <row r="8" s="2" customFormat="1" ht="20" customHeight="1" spans="1:12">
      <c r="A8" s="13">
        <v>5</v>
      </c>
      <c r="B8" s="25" t="s">
        <v>26</v>
      </c>
      <c r="C8" s="14" t="s">
        <v>15</v>
      </c>
      <c r="D8" s="25" t="s">
        <v>27</v>
      </c>
      <c r="E8" s="26">
        <v>1</v>
      </c>
      <c r="F8" s="27" t="s">
        <v>17</v>
      </c>
      <c r="G8" s="18"/>
      <c r="H8" s="28">
        <v>2509</v>
      </c>
      <c r="I8" s="14">
        <f t="shared" si="0"/>
        <v>2509</v>
      </c>
      <c r="J8" s="19"/>
      <c r="K8" s="19">
        <f t="shared" si="1"/>
        <v>0</v>
      </c>
      <c r="L8" s="24"/>
    </row>
    <row r="9" s="2" customFormat="1" ht="20" customHeight="1" spans="1:12">
      <c r="A9" s="13">
        <v>6</v>
      </c>
      <c r="B9" s="17" t="s">
        <v>28</v>
      </c>
      <c r="C9" s="14" t="s">
        <v>15</v>
      </c>
      <c r="D9" s="15" t="s">
        <v>29</v>
      </c>
      <c r="E9" s="16">
        <v>1</v>
      </c>
      <c r="F9" s="27" t="s">
        <v>17</v>
      </c>
      <c r="G9" s="18"/>
      <c r="H9" s="14">
        <v>1600</v>
      </c>
      <c r="I9" s="14">
        <f t="shared" si="0"/>
        <v>1600</v>
      </c>
      <c r="J9" s="19"/>
      <c r="K9" s="19">
        <f t="shared" si="1"/>
        <v>0</v>
      </c>
      <c r="L9" s="24"/>
    </row>
    <row r="10" s="2" customFormat="1" ht="92" customHeight="1" spans="1:12">
      <c r="A10" s="13">
        <v>7</v>
      </c>
      <c r="B10" s="17" t="s">
        <v>30</v>
      </c>
      <c r="C10" s="14" t="s">
        <v>15</v>
      </c>
      <c r="D10" s="15" t="s">
        <v>31</v>
      </c>
      <c r="E10" s="16">
        <v>2</v>
      </c>
      <c r="F10" s="17" t="s">
        <v>32</v>
      </c>
      <c r="G10" s="29" t="s">
        <v>33</v>
      </c>
      <c r="H10" s="14">
        <v>450</v>
      </c>
      <c r="I10" s="14">
        <f t="shared" si="0"/>
        <v>900</v>
      </c>
      <c r="J10" s="19"/>
      <c r="K10" s="19">
        <f t="shared" si="1"/>
        <v>0</v>
      </c>
      <c r="L10" s="24"/>
    </row>
    <row r="11" s="1" customFormat="1" ht="74" customHeight="1" spans="1:12">
      <c r="A11" s="13">
        <v>8</v>
      </c>
      <c r="B11" s="17" t="s">
        <v>34</v>
      </c>
      <c r="C11" s="14" t="s">
        <v>15</v>
      </c>
      <c r="D11" s="15" t="s">
        <v>35</v>
      </c>
      <c r="E11" s="16">
        <v>1</v>
      </c>
      <c r="F11" s="17" t="s">
        <v>25</v>
      </c>
      <c r="G11" s="29" t="s">
        <v>36</v>
      </c>
      <c r="H11" s="14">
        <v>90</v>
      </c>
      <c r="I11" s="14">
        <f t="shared" si="0"/>
        <v>90</v>
      </c>
      <c r="J11" s="19"/>
      <c r="K11" s="19">
        <f t="shared" si="1"/>
        <v>0</v>
      </c>
      <c r="L11" s="24"/>
    </row>
    <row r="12" s="1" customFormat="1" ht="96" customHeight="1" spans="1:12">
      <c r="A12" s="13">
        <v>9</v>
      </c>
      <c r="B12" s="17" t="s">
        <v>37</v>
      </c>
      <c r="C12" s="14" t="s">
        <v>15</v>
      </c>
      <c r="D12" s="15" t="s">
        <v>38</v>
      </c>
      <c r="E12" s="16">
        <v>1</v>
      </c>
      <c r="F12" s="17" t="s">
        <v>25</v>
      </c>
      <c r="G12" s="29" t="s">
        <v>39</v>
      </c>
      <c r="H12" s="14">
        <v>16</v>
      </c>
      <c r="I12" s="14">
        <f t="shared" ref="I12:I14" si="2">E12*H12</f>
        <v>16</v>
      </c>
      <c r="J12" s="9"/>
      <c r="K12" s="19">
        <f t="shared" si="1"/>
        <v>0</v>
      </c>
      <c r="L12" s="30"/>
    </row>
    <row r="13" s="1" customFormat="1" ht="20" customHeight="1" spans="1:12">
      <c r="A13" s="13">
        <v>10</v>
      </c>
      <c r="B13" s="14" t="s">
        <v>14</v>
      </c>
      <c r="C13" s="14" t="s">
        <v>15</v>
      </c>
      <c r="D13" s="15" t="s">
        <v>16</v>
      </c>
      <c r="E13" s="16">
        <v>2</v>
      </c>
      <c r="F13" s="17" t="s">
        <v>17</v>
      </c>
      <c r="G13" s="31"/>
      <c r="H13" s="14">
        <v>4600</v>
      </c>
      <c r="I13" s="14">
        <f t="shared" si="2"/>
        <v>9200</v>
      </c>
      <c r="J13" s="9"/>
      <c r="K13" s="19">
        <f t="shared" si="1"/>
        <v>0</v>
      </c>
      <c r="L13" s="32" t="s">
        <v>40</v>
      </c>
    </row>
    <row r="14" s="1" customFormat="1" ht="20" customHeight="1" spans="1:12">
      <c r="A14" s="13">
        <v>11</v>
      </c>
      <c r="B14" s="21" t="s">
        <v>19</v>
      </c>
      <c r="C14" s="14" t="s">
        <v>15</v>
      </c>
      <c r="D14" s="15" t="s">
        <v>20</v>
      </c>
      <c r="E14" s="22">
        <v>1</v>
      </c>
      <c r="F14" s="23" t="s">
        <v>17</v>
      </c>
      <c r="G14" s="31"/>
      <c r="H14" s="21">
        <v>8530</v>
      </c>
      <c r="I14" s="14">
        <f t="shared" si="2"/>
        <v>8530</v>
      </c>
      <c r="J14" s="9"/>
      <c r="K14" s="19">
        <f t="shared" si="1"/>
        <v>0</v>
      </c>
      <c r="L14" s="33"/>
    </row>
    <row r="15" s="1" customFormat="1" ht="20" customHeight="1" spans="1:12">
      <c r="A15" s="13">
        <v>12</v>
      </c>
      <c r="B15" s="21" t="s">
        <v>23</v>
      </c>
      <c r="C15" s="14" t="s">
        <v>15</v>
      </c>
      <c r="D15" s="15" t="s">
        <v>24</v>
      </c>
      <c r="E15" s="22">
        <v>2</v>
      </c>
      <c r="F15" s="23" t="s">
        <v>25</v>
      </c>
      <c r="G15" s="31"/>
      <c r="H15" s="21">
        <v>599</v>
      </c>
      <c r="I15" s="14">
        <f t="shared" ref="I13:I21" si="3">E15*H15</f>
        <v>1198</v>
      </c>
      <c r="J15" s="9"/>
      <c r="K15" s="19">
        <f t="shared" si="1"/>
        <v>0</v>
      </c>
      <c r="L15" s="33"/>
    </row>
    <row r="16" s="1" customFormat="1" ht="20" customHeight="1" spans="1:12">
      <c r="A16" s="13">
        <v>13</v>
      </c>
      <c r="B16" s="25" t="s">
        <v>26</v>
      </c>
      <c r="C16" s="14" t="s">
        <v>15</v>
      </c>
      <c r="D16" s="25" t="s">
        <v>27</v>
      </c>
      <c r="E16" s="26">
        <v>1</v>
      </c>
      <c r="F16" s="27" t="s">
        <v>17</v>
      </c>
      <c r="G16" s="31"/>
      <c r="H16" s="28">
        <v>2509</v>
      </c>
      <c r="I16" s="14">
        <f t="shared" si="3"/>
        <v>2509</v>
      </c>
      <c r="J16" s="9"/>
      <c r="K16" s="19">
        <f t="shared" si="1"/>
        <v>0</v>
      </c>
      <c r="L16" s="33"/>
    </row>
    <row r="17" s="1" customFormat="1" ht="20" customHeight="1" spans="1:12">
      <c r="A17" s="13">
        <v>14</v>
      </c>
      <c r="B17" s="17" t="s">
        <v>28</v>
      </c>
      <c r="C17" s="14" t="s">
        <v>15</v>
      </c>
      <c r="D17" s="15" t="s">
        <v>29</v>
      </c>
      <c r="E17" s="16">
        <v>1</v>
      </c>
      <c r="F17" s="27" t="s">
        <v>17</v>
      </c>
      <c r="G17" s="31"/>
      <c r="H17" s="14">
        <v>1600</v>
      </c>
      <c r="I17" s="14">
        <f t="shared" si="3"/>
        <v>1600</v>
      </c>
      <c r="J17" s="9"/>
      <c r="K17" s="19">
        <f t="shared" si="1"/>
        <v>0</v>
      </c>
      <c r="L17" s="33"/>
    </row>
    <row r="18" s="1" customFormat="1" ht="20" customHeight="1" spans="1:12">
      <c r="A18" s="13">
        <v>15</v>
      </c>
      <c r="B18" s="17" t="s">
        <v>30</v>
      </c>
      <c r="C18" s="14" t="s">
        <v>15</v>
      </c>
      <c r="D18" s="15" t="s">
        <v>31</v>
      </c>
      <c r="E18" s="16">
        <v>2</v>
      </c>
      <c r="F18" s="17" t="s">
        <v>32</v>
      </c>
      <c r="G18" s="17" t="s">
        <v>41</v>
      </c>
      <c r="H18" s="14">
        <v>450</v>
      </c>
      <c r="I18" s="14">
        <f t="shared" si="3"/>
        <v>900</v>
      </c>
      <c r="J18" s="9"/>
      <c r="K18" s="19">
        <f t="shared" si="1"/>
        <v>0</v>
      </c>
      <c r="L18" s="33"/>
    </row>
    <row r="19" s="1" customFormat="1" ht="20" customHeight="1" spans="1:12">
      <c r="A19" s="13">
        <v>16</v>
      </c>
      <c r="B19" s="17" t="s">
        <v>34</v>
      </c>
      <c r="C19" s="14" t="s">
        <v>15</v>
      </c>
      <c r="D19" s="15" t="s">
        <v>35</v>
      </c>
      <c r="E19" s="16">
        <v>1</v>
      </c>
      <c r="F19" s="17" t="s">
        <v>25</v>
      </c>
      <c r="G19" s="17" t="s">
        <v>41</v>
      </c>
      <c r="H19" s="14">
        <v>90</v>
      </c>
      <c r="I19" s="14">
        <f t="shared" si="3"/>
        <v>90</v>
      </c>
      <c r="J19" s="9"/>
      <c r="K19" s="19">
        <f t="shared" si="1"/>
        <v>0</v>
      </c>
      <c r="L19" s="33"/>
    </row>
    <row r="20" s="1" customFormat="1" ht="20" customHeight="1" spans="1:12">
      <c r="A20" s="13">
        <v>17</v>
      </c>
      <c r="B20" s="17" t="s">
        <v>37</v>
      </c>
      <c r="C20" s="14" t="s">
        <v>15</v>
      </c>
      <c r="D20" s="15" t="s">
        <v>38</v>
      </c>
      <c r="E20" s="16">
        <v>1</v>
      </c>
      <c r="F20" s="17" t="s">
        <v>25</v>
      </c>
      <c r="G20" s="17" t="s">
        <v>41</v>
      </c>
      <c r="H20" s="14">
        <v>16</v>
      </c>
      <c r="I20" s="14">
        <f t="shared" si="3"/>
        <v>16</v>
      </c>
      <c r="J20" s="9"/>
      <c r="K20" s="19">
        <f t="shared" si="1"/>
        <v>0</v>
      </c>
      <c r="L20" s="34"/>
    </row>
    <row r="21" s="1" customFormat="1" ht="20" customHeight="1" spans="1:12">
      <c r="A21" s="13">
        <v>18</v>
      </c>
      <c r="B21" s="21" t="s">
        <v>19</v>
      </c>
      <c r="C21" s="14" t="s">
        <v>15</v>
      </c>
      <c r="D21" s="15" t="s">
        <v>20</v>
      </c>
      <c r="E21" s="22">
        <v>1</v>
      </c>
      <c r="F21" s="23" t="s">
        <v>17</v>
      </c>
      <c r="G21" s="31"/>
      <c r="H21" s="21">
        <v>8530</v>
      </c>
      <c r="I21" s="14">
        <f t="shared" si="3"/>
        <v>8530</v>
      </c>
      <c r="J21" s="9"/>
      <c r="K21" s="19">
        <f t="shared" si="1"/>
        <v>0</v>
      </c>
      <c r="L21" s="32" t="s">
        <v>42</v>
      </c>
    </row>
    <row r="22" s="1" customFormat="1" ht="20" customHeight="1" spans="1:12">
      <c r="A22" s="13">
        <v>19</v>
      </c>
      <c r="B22" s="21" t="s">
        <v>23</v>
      </c>
      <c r="C22" s="14" t="s">
        <v>15</v>
      </c>
      <c r="D22" s="15" t="s">
        <v>24</v>
      </c>
      <c r="E22" s="22">
        <v>2</v>
      </c>
      <c r="F22" s="23" t="s">
        <v>25</v>
      </c>
      <c r="G22" s="31"/>
      <c r="H22" s="21">
        <v>599</v>
      </c>
      <c r="I22" s="14">
        <f t="shared" ref="I22:I34" si="4">E22*H22</f>
        <v>1198</v>
      </c>
      <c r="J22" s="9"/>
      <c r="K22" s="19">
        <f t="shared" si="1"/>
        <v>0</v>
      </c>
      <c r="L22" s="33"/>
    </row>
    <row r="23" s="1" customFormat="1" ht="20" customHeight="1" spans="1:12">
      <c r="A23" s="13">
        <v>20</v>
      </c>
      <c r="B23" s="25" t="s">
        <v>26</v>
      </c>
      <c r="C23" s="14" t="s">
        <v>15</v>
      </c>
      <c r="D23" s="25" t="s">
        <v>27</v>
      </c>
      <c r="E23" s="26">
        <v>1</v>
      </c>
      <c r="F23" s="27" t="s">
        <v>17</v>
      </c>
      <c r="G23" s="31"/>
      <c r="H23" s="28">
        <v>2509</v>
      </c>
      <c r="I23" s="14">
        <f t="shared" si="4"/>
        <v>2509</v>
      </c>
      <c r="J23" s="9"/>
      <c r="K23" s="19">
        <f t="shared" si="1"/>
        <v>0</v>
      </c>
      <c r="L23" s="33"/>
    </row>
    <row r="24" s="1" customFormat="1" ht="20" customHeight="1" spans="1:12">
      <c r="A24" s="13">
        <v>21</v>
      </c>
      <c r="B24" s="17" t="s">
        <v>28</v>
      </c>
      <c r="C24" s="14" t="s">
        <v>15</v>
      </c>
      <c r="D24" s="15" t="s">
        <v>29</v>
      </c>
      <c r="E24" s="16">
        <v>1</v>
      </c>
      <c r="F24" s="27" t="s">
        <v>17</v>
      </c>
      <c r="G24" s="31"/>
      <c r="H24" s="14">
        <v>1600</v>
      </c>
      <c r="I24" s="14">
        <f t="shared" si="4"/>
        <v>1600</v>
      </c>
      <c r="J24" s="9"/>
      <c r="K24" s="19">
        <f t="shared" si="1"/>
        <v>0</v>
      </c>
      <c r="L24" s="33"/>
    </row>
    <row r="25" s="1" customFormat="1" ht="20" customHeight="1" spans="1:12">
      <c r="A25" s="13">
        <v>22</v>
      </c>
      <c r="B25" s="17" t="s">
        <v>30</v>
      </c>
      <c r="C25" s="14" t="s">
        <v>15</v>
      </c>
      <c r="D25" s="15" t="s">
        <v>31</v>
      </c>
      <c r="E25" s="16">
        <v>2</v>
      </c>
      <c r="F25" s="17" t="s">
        <v>32</v>
      </c>
      <c r="G25" s="17" t="s">
        <v>41</v>
      </c>
      <c r="H25" s="14">
        <v>450</v>
      </c>
      <c r="I25" s="14">
        <f t="shared" si="4"/>
        <v>900</v>
      </c>
      <c r="J25" s="9"/>
      <c r="K25" s="19">
        <f t="shared" si="1"/>
        <v>0</v>
      </c>
      <c r="L25" s="33"/>
    </row>
    <row r="26" s="1" customFormat="1" ht="20" customHeight="1" spans="1:12">
      <c r="A26" s="13">
        <v>23</v>
      </c>
      <c r="B26" s="17" t="s">
        <v>34</v>
      </c>
      <c r="C26" s="14" t="s">
        <v>15</v>
      </c>
      <c r="D26" s="15" t="s">
        <v>35</v>
      </c>
      <c r="E26" s="16">
        <v>1</v>
      </c>
      <c r="F26" s="17" t="s">
        <v>25</v>
      </c>
      <c r="G26" s="17" t="s">
        <v>41</v>
      </c>
      <c r="H26" s="14">
        <v>90</v>
      </c>
      <c r="I26" s="14">
        <f t="shared" si="4"/>
        <v>90</v>
      </c>
      <c r="J26" s="9"/>
      <c r="K26" s="19">
        <f t="shared" si="1"/>
        <v>0</v>
      </c>
      <c r="L26" s="33"/>
    </row>
    <row r="27" s="1" customFormat="1" ht="20" customHeight="1" spans="1:12">
      <c r="A27" s="13">
        <v>24</v>
      </c>
      <c r="B27" s="17" t="s">
        <v>37</v>
      </c>
      <c r="C27" s="14" t="s">
        <v>15</v>
      </c>
      <c r="D27" s="15" t="s">
        <v>38</v>
      </c>
      <c r="E27" s="16">
        <v>1</v>
      </c>
      <c r="F27" s="17" t="s">
        <v>25</v>
      </c>
      <c r="G27" s="17" t="s">
        <v>41</v>
      </c>
      <c r="H27" s="14">
        <v>16</v>
      </c>
      <c r="I27" s="14">
        <f t="shared" si="4"/>
        <v>16</v>
      </c>
      <c r="J27" s="9"/>
      <c r="K27" s="19">
        <f t="shared" si="1"/>
        <v>0</v>
      </c>
      <c r="L27" s="34"/>
    </row>
    <row r="28" s="1" customFormat="1" ht="20" customHeight="1" spans="1:12">
      <c r="A28" s="13">
        <v>25</v>
      </c>
      <c r="B28" s="26" t="s">
        <v>43</v>
      </c>
      <c r="C28" s="26" t="s">
        <v>44</v>
      </c>
      <c r="D28" s="35" t="s">
        <v>31</v>
      </c>
      <c r="E28" s="22">
        <v>3</v>
      </c>
      <c r="F28" s="23" t="s">
        <v>25</v>
      </c>
      <c r="G28" s="36" t="s">
        <v>43</v>
      </c>
      <c r="H28" s="14">
        <v>180</v>
      </c>
      <c r="I28" s="14">
        <f t="shared" si="4"/>
        <v>540</v>
      </c>
      <c r="J28" s="9"/>
      <c r="K28" s="19">
        <f t="shared" si="1"/>
        <v>0</v>
      </c>
      <c r="L28" s="37"/>
    </row>
    <row r="29" s="1" customFormat="1" ht="20" customHeight="1" spans="1:12">
      <c r="A29" s="13">
        <v>26</v>
      </c>
      <c r="B29" s="26" t="s">
        <v>45</v>
      </c>
      <c r="C29" s="26" t="s">
        <v>44</v>
      </c>
      <c r="D29" s="35" t="s">
        <v>46</v>
      </c>
      <c r="E29" s="22">
        <v>200</v>
      </c>
      <c r="F29" s="23" t="s">
        <v>47</v>
      </c>
      <c r="G29" s="36" t="s">
        <v>48</v>
      </c>
      <c r="H29" s="14">
        <v>4</v>
      </c>
      <c r="I29" s="14">
        <f t="shared" si="4"/>
        <v>800</v>
      </c>
      <c r="J29" s="9"/>
      <c r="K29" s="19">
        <f t="shared" si="1"/>
        <v>0</v>
      </c>
      <c r="L29" s="37"/>
    </row>
    <row r="30" s="1" customFormat="1" ht="20" customHeight="1" spans="1:12">
      <c r="A30" s="13">
        <v>27</v>
      </c>
      <c r="B30" s="26" t="s">
        <v>49</v>
      </c>
      <c r="C30" s="26" t="s">
        <v>44</v>
      </c>
      <c r="D30" s="35" t="s">
        <v>46</v>
      </c>
      <c r="E30" s="22">
        <v>200</v>
      </c>
      <c r="F30" s="23" t="s">
        <v>47</v>
      </c>
      <c r="G30" s="36" t="s">
        <v>50</v>
      </c>
      <c r="H30" s="14">
        <v>9.8</v>
      </c>
      <c r="I30" s="14">
        <f t="shared" si="4"/>
        <v>1960</v>
      </c>
      <c r="J30" s="9"/>
      <c r="K30" s="19">
        <f t="shared" si="1"/>
        <v>0</v>
      </c>
      <c r="L30" s="37"/>
    </row>
    <row r="31" s="1" customFormat="1" ht="20" customHeight="1" spans="1:12">
      <c r="A31" s="13">
        <v>28</v>
      </c>
      <c r="B31" s="17" t="s">
        <v>51</v>
      </c>
      <c r="C31" s="26" t="s">
        <v>44</v>
      </c>
      <c r="D31" s="35" t="s">
        <v>46</v>
      </c>
      <c r="E31" s="22">
        <v>200</v>
      </c>
      <c r="F31" s="23" t="s">
        <v>47</v>
      </c>
      <c r="G31" s="29" t="s">
        <v>52</v>
      </c>
      <c r="H31" s="14">
        <v>3</v>
      </c>
      <c r="I31" s="14">
        <f t="shared" si="4"/>
        <v>600</v>
      </c>
      <c r="J31" s="9"/>
      <c r="K31" s="19">
        <f t="shared" si="1"/>
        <v>0</v>
      </c>
      <c r="L31" s="37"/>
    </row>
    <row r="32" s="1" customFormat="1" ht="30" customHeight="1" spans="1:12">
      <c r="A32" s="13">
        <v>29</v>
      </c>
      <c r="B32" s="17" t="s">
        <v>53</v>
      </c>
      <c r="C32" s="26" t="s">
        <v>46</v>
      </c>
      <c r="D32" s="35" t="s">
        <v>46</v>
      </c>
      <c r="E32" s="22">
        <v>1</v>
      </c>
      <c r="F32" s="23" t="s">
        <v>54</v>
      </c>
      <c r="G32" s="29" t="s">
        <v>55</v>
      </c>
      <c r="H32" s="14">
        <v>2000</v>
      </c>
      <c r="I32" s="14">
        <f t="shared" si="4"/>
        <v>2000</v>
      </c>
      <c r="J32" s="9"/>
      <c r="K32" s="19">
        <f t="shared" si="1"/>
        <v>0</v>
      </c>
      <c r="L32" s="37"/>
    </row>
    <row r="33" s="1" customFormat="1" ht="30" customHeight="1" spans="1:12">
      <c r="A33" s="13">
        <v>30</v>
      </c>
      <c r="B33" s="17" t="s">
        <v>56</v>
      </c>
      <c r="C33" s="26" t="s">
        <v>46</v>
      </c>
      <c r="D33" s="35" t="s">
        <v>46</v>
      </c>
      <c r="E33" s="16">
        <v>1</v>
      </c>
      <c r="F33" s="23" t="s">
        <v>54</v>
      </c>
      <c r="G33" s="29" t="s">
        <v>57</v>
      </c>
      <c r="H33" s="14">
        <v>5000</v>
      </c>
      <c r="I33" s="14">
        <f t="shared" si="4"/>
        <v>5000</v>
      </c>
      <c r="J33" s="9"/>
      <c r="K33" s="19">
        <f t="shared" si="1"/>
        <v>0</v>
      </c>
      <c r="L33" s="37"/>
    </row>
    <row r="34" s="1" customFormat="1" ht="22" customHeight="1" spans="1:12">
      <c r="A34" s="13">
        <v>31</v>
      </c>
      <c r="B34" s="22" t="s">
        <v>58</v>
      </c>
      <c r="C34" s="14" t="s">
        <v>59</v>
      </c>
      <c r="D34" s="35" t="s">
        <v>60</v>
      </c>
      <c r="E34" s="22">
        <v>1</v>
      </c>
      <c r="F34" s="22" t="s">
        <v>61</v>
      </c>
      <c r="G34" s="29" t="s">
        <v>62</v>
      </c>
      <c r="H34" s="14">
        <v>3000</v>
      </c>
      <c r="I34" s="14">
        <f t="shared" si="4"/>
        <v>3000</v>
      </c>
      <c r="J34" s="9"/>
      <c r="K34" s="19">
        <f t="shared" si="1"/>
        <v>0</v>
      </c>
      <c r="L34" s="37"/>
    </row>
    <row r="35" ht="37.05" customHeight="1" spans="1:12">
      <c r="A35" s="38" t="s">
        <v>63</v>
      </c>
      <c r="B35" s="38"/>
      <c r="C35" s="38"/>
      <c r="D35" s="38"/>
      <c r="E35" s="38"/>
      <c r="F35" s="38"/>
      <c r="G35" s="38"/>
      <c r="H35" s="38"/>
      <c r="I35" s="39">
        <f>SUM(I4:I34)</f>
        <v>89133</v>
      </c>
      <c r="J35" s="40"/>
      <c r="K35" s="38">
        <f>SUM(K4:K34)</f>
        <v>0</v>
      </c>
      <c r="L35" s="41"/>
    </row>
    <row r="36" ht="34.95" customHeight="1" spans="1:12">
      <c r="A36" s="42" t="s">
        <v>64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ht="50" customHeight="1" spans="1:12">
      <c r="A37" s="43">
        <v>1</v>
      </c>
      <c r="B37" s="42" t="s">
        <v>65</v>
      </c>
      <c r="C37" s="44" t="s">
        <v>66</v>
      </c>
      <c r="D37" s="44"/>
      <c r="E37" s="44"/>
      <c r="F37" s="44"/>
      <c r="G37" s="44"/>
      <c r="H37" s="44"/>
      <c r="I37" s="44"/>
      <c r="J37" s="44"/>
      <c r="K37" s="44"/>
      <c r="L37" s="44"/>
    </row>
    <row r="38" ht="50" customHeight="1" spans="1:12">
      <c r="A38" s="43"/>
      <c r="B38" s="42"/>
      <c r="C38" s="42" t="s">
        <v>67</v>
      </c>
      <c r="D38" s="42"/>
      <c r="E38" s="42"/>
      <c r="F38" s="42"/>
      <c r="G38" s="42"/>
      <c r="H38" s="42"/>
      <c r="I38" s="42"/>
      <c r="J38" s="42"/>
      <c r="K38" s="42"/>
      <c r="L38" s="42"/>
    </row>
    <row r="39" ht="50" customHeight="1" spans="1:12">
      <c r="A39" s="43"/>
      <c r="B39" s="42"/>
      <c r="C39" s="45" t="s">
        <v>68</v>
      </c>
      <c r="D39" s="42"/>
      <c r="E39" s="42"/>
      <c r="F39" s="42"/>
      <c r="G39" s="42"/>
      <c r="H39" s="42"/>
      <c r="I39" s="42"/>
      <c r="J39" s="42"/>
      <c r="K39" s="42"/>
      <c r="L39" s="42"/>
    </row>
    <row r="40" ht="50" customHeight="1" spans="1:12">
      <c r="A40" s="43">
        <v>2</v>
      </c>
      <c r="B40" s="42" t="s">
        <v>69</v>
      </c>
      <c r="C40" s="42" t="s">
        <v>70</v>
      </c>
      <c r="D40" s="42"/>
      <c r="E40" s="42"/>
      <c r="F40" s="42"/>
      <c r="G40" s="42"/>
      <c r="H40" s="42"/>
      <c r="I40" s="42"/>
      <c r="J40" s="42"/>
      <c r="K40" s="42"/>
      <c r="L40" s="42"/>
    </row>
    <row r="41" ht="49.95" customHeight="1" spans="1:12">
      <c r="A41" s="43">
        <v>3</v>
      </c>
      <c r="B41" s="42" t="s">
        <v>71</v>
      </c>
      <c r="C41" s="46" t="s">
        <v>72</v>
      </c>
      <c r="D41" s="44"/>
      <c r="E41" s="44"/>
      <c r="F41" s="44"/>
      <c r="G41" s="44"/>
      <c r="H41" s="44"/>
      <c r="I41" s="44"/>
      <c r="J41" s="44"/>
      <c r="K41" s="44"/>
      <c r="L41" s="44"/>
    </row>
    <row r="42" ht="149" customHeight="1" spans="1:12">
      <c r="A42" s="43"/>
      <c r="B42" s="42"/>
      <c r="C42" s="46" t="s">
        <v>73</v>
      </c>
      <c r="D42" s="44"/>
      <c r="E42" s="44"/>
      <c r="F42" s="44"/>
      <c r="G42" s="44"/>
      <c r="H42" s="44"/>
      <c r="I42" s="44"/>
      <c r="J42" s="44"/>
      <c r="K42" s="44"/>
      <c r="L42" s="44"/>
    </row>
    <row r="43" ht="59" customHeight="1" spans="1:12">
      <c r="A43" s="43">
        <v>4</v>
      </c>
      <c r="B43" s="42" t="s">
        <v>74</v>
      </c>
      <c r="C43" s="47" t="s">
        <v>75</v>
      </c>
      <c r="D43" s="42"/>
      <c r="E43" s="42"/>
      <c r="F43" s="42"/>
      <c r="G43" s="42"/>
      <c r="H43" s="42"/>
      <c r="I43" s="42"/>
      <c r="J43" s="42"/>
      <c r="K43" s="42"/>
      <c r="L43" s="42"/>
    </row>
    <row r="44" ht="49.95" customHeight="1" spans="1:12">
      <c r="A44" s="43">
        <v>5</v>
      </c>
      <c r="B44" s="42" t="s">
        <v>76</v>
      </c>
      <c r="C44" s="42" t="s">
        <v>77</v>
      </c>
      <c r="D44" s="42"/>
      <c r="E44" s="42"/>
      <c r="F44" s="42"/>
      <c r="G44" s="42"/>
      <c r="H44" s="42"/>
      <c r="I44" s="42"/>
      <c r="J44" s="42"/>
      <c r="K44" s="42"/>
      <c r="L44" s="42"/>
    </row>
    <row r="45" ht="83" customHeight="1" spans="1:12">
      <c r="A45" s="43"/>
      <c r="B45" s="42"/>
      <c r="C45" s="42" t="s">
        <v>78</v>
      </c>
      <c r="D45" s="42"/>
      <c r="E45" s="42"/>
      <c r="F45" s="42"/>
      <c r="G45" s="42"/>
      <c r="H45" s="42"/>
      <c r="I45" s="42"/>
      <c r="J45" s="42"/>
      <c r="K45" s="42"/>
      <c r="L45" s="42"/>
    </row>
    <row r="46" ht="103" customHeight="1" spans="1:12">
      <c r="A46" s="48" t="s">
        <v>79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</sheetData>
  <sortState ref="A4:L49">
    <sortCondition ref="A4"/>
  </sortState>
  <mergeCells count="23">
    <mergeCell ref="A1:L1"/>
    <mergeCell ref="A2:L2"/>
    <mergeCell ref="A35:H35"/>
    <mergeCell ref="A36:L36"/>
    <mergeCell ref="C37:L37"/>
    <mergeCell ref="C38:L38"/>
    <mergeCell ref="C39:L39"/>
    <mergeCell ref="C40:L40"/>
    <mergeCell ref="C41:L41"/>
    <mergeCell ref="C42:L42"/>
    <mergeCell ref="C43:L43"/>
    <mergeCell ref="C44:L44"/>
    <mergeCell ref="C45:L45"/>
    <mergeCell ref="A46:L46"/>
    <mergeCell ref="A37:A39"/>
    <mergeCell ref="A41:A42"/>
    <mergeCell ref="A44:A45"/>
    <mergeCell ref="B37:B39"/>
    <mergeCell ref="B41:B42"/>
    <mergeCell ref="B44:B45"/>
    <mergeCell ref="L4:L12"/>
    <mergeCell ref="L13:L20"/>
    <mergeCell ref="L21:L27"/>
  </mergeCells>
  <conditionalFormatting sqref="D4">
    <cfRule type="duplicateValues" dxfId="0" priority="1"/>
  </conditionalFormatting>
  <dataValidations count="2">
    <dataValidation type="whole" operator="between" allowBlank="1" showInputMessage="1" showErrorMessage="1" sqref="E35 E47:E65536">
      <formula1>1</formula1>
      <formula2>99999</formula2>
    </dataValidation>
    <dataValidation type="list" allowBlank="1" showInputMessage="1" showErrorMessage="1" sqref="F35 F47:F65536">
      <formula1>"台,套,个,件,盒,批,项,包,箱,其他"</formula1>
    </dataValidation>
  </dataValidations>
  <pageMargins left="0.7" right="0.7" top="0.75" bottom="0.75" header="0.3" footer="0.3"/>
  <pageSetup paperSize="9" scale="58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郑小花</dc:creator>
  <cp:lastModifiedBy>阳明路北</cp:lastModifiedBy>
  <dcterms:created xsi:type="dcterms:W3CDTF">2015-06-06T02:19:00Z</dcterms:created>
  <dcterms:modified xsi:type="dcterms:W3CDTF">2026-05-26T02:39:25Z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27849F816069481D94FA092A1B402B96_13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